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F4577F89-E166-4C4B-B256-B019C4A753E9}" xr6:coauthVersionLast="45" xr6:coauthVersionMax="45" xr10:uidLastSave="{00000000-0000-0000-0000-000000000000}"/>
  <bookViews>
    <workbookView xWindow="-120" yWindow="-120" windowWidth="20730" windowHeight="11160" xr2:uid="{00000000-000D-0000-FFFF-FFFF00000000}"/>
  </bookViews>
  <sheets>
    <sheet name="MVARGAS" sheetId="1" r:id="rId1"/>
    <sheet name="DCAIPA" sheetId="5" r:id="rId2"/>
    <sheet name="SBOHORQUEZ" sheetId="6" r:id="rId3"/>
    <sheet name="JMARIN" sheetId="7" r:id="rId4"/>
  </sheets>
  <definedNames>
    <definedName name="_xlnm.Print_Area" localSheetId="0">MVARGAS!$A$1:$M$35</definedName>
  </definedNames>
  <calcPr calcId="191029"/>
</workbook>
</file>

<file path=xl/calcChain.xml><?xml version="1.0" encoding="utf-8"?>
<calcChain xmlns="http://schemas.openxmlformats.org/spreadsheetml/2006/main">
  <c r="K10" i="7" l="1"/>
  <c r="K11" i="7"/>
  <c r="K12" i="7"/>
  <c r="K13" i="7"/>
  <c r="K14" i="7"/>
  <c r="K15" i="7"/>
  <c r="K16" i="7"/>
  <c r="K17" i="7"/>
  <c r="K18" i="7"/>
  <c r="K19" i="7"/>
  <c r="K20" i="7"/>
  <c r="K21" i="7"/>
  <c r="K22" i="7"/>
  <c r="K23" i="7"/>
  <c r="K24" i="7"/>
  <c r="K25" i="7"/>
  <c r="K26" i="7"/>
  <c r="K27" i="7"/>
  <c r="K28" i="7"/>
  <c r="K29" i="7"/>
  <c r="K30" i="7"/>
  <c r="K31" i="7"/>
  <c r="K32" i="7"/>
  <c r="K33" i="7"/>
  <c r="K34" i="7"/>
  <c r="K35" i="7"/>
  <c r="K36" i="7"/>
  <c r="K9" i="7"/>
  <c r="K7" i="7"/>
  <c r="K8" i="7"/>
  <c r="K6" i="7"/>
  <c r="I19" i="7"/>
  <c r="I20" i="7"/>
  <c r="I21" i="7"/>
  <c r="I22" i="7"/>
  <c r="I23" i="7"/>
  <c r="I24" i="7"/>
  <c r="I25" i="7"/>
  <c r="I26" i="7"/>
  <c r="I27" i="7"/>
  <c r="I28" i="7"/>
  <c r="I29" i="7"/>
  <c r="I30" i="7"/>
  <c r="I31" i="7"/>
  <c r="I32" i="7"/>
  <c r="I33" i="7"/>
  <c r="I34" i="7"/>
  <c r="I35" i="7"/>
  <c r="I36" i="7"/>
  <c r="I9" i="7"/>
  <c r="I7" i="7"/>
  <c r="I8" i="7"/>
  <c r="F10" i="7"/>
  <c r="F11" i="7"/>
  <c r="F12" i="7"/>
  <c r="F13" i="7"/>
  <c r="F14" i="7"/>
  <c r="F15" i="7"/>
  <c r="F16" i="7"/>
  <c r="F17" i="7"/>
  <c r="F18" i="7"/>
  <c r="F19" i="7"/>
  <c r="F20" i="7"/>
  <c r="F21" i="7"/>
  <c r="F22" i="7"/>
  <c r="F23" i="7"/>
  <c r="F24" i="7"/>
  <c r="F25" i="7"/>
  <c r="F26" i="7"/>
  <c r="F27" i="7"/>
  <c r="F28" i="7"/>
  <c r="F29" i="7"/>
  <c r="F30" i="7"/>
  <c r="F31" i="7"/>
  <c r="F32" i="7"/>
  <c r="F33" i="7"/>
  <c r="F34" i="7"/>
  <c r="F35" i="7"/>
  <c r="F36" i="7"/>
  <c r="F9" i="7"/>
  <c r="F7" i="7"/>
  <c r="F8" i="7"/>
  <c r="J31" i="7"/>
  <c r="J30" i="7"/>
  <c r="J32" i="7"/>
  <c r="J28" i="7"/>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6" i="6"/>
  <c r="I42" i="6"/>
  <c r="I43" i="6"/>
  <c r="I39" i="6"/>
  <c r="I36" i="6"/>
  <c r="I18" i="6"/>
  <c r="J46" i="6"/>
  <c r="I46" i="6"/>
  <c r="F46" i="6"/>
  <c r="F43" i="6"/>
  <c r="J43" i="6"/>
  <c r="F42" i="6"/>
  <c r="J42" i="6"/>
  <c r="F39" i="6"/>
  <c r="J39" i="6"/>
  <c r="F36" i="6"/>
  <c r="J36" i="6"/>
  <c r="F18" i="6"/>
  <c r="J18" i="6"/>
  <c r="J7" i="6"/>
  <c r="J8" i="6"/>
  <c r="J9" i="6"/>
  <c r="J10" i="6"/>
  <c r="J11" i="6"/>
  <c r="J12" i="6"/>
  <c r="J13" i="6"/>
  <c r="J14" i="6"/>
  <c r="J15" i="6"/>
  <c r="J16" i="6"/>
  <c r="J17" i="6"/>
  <c r="J19" i="6"/>
  <c r="J20" i="6"/>
  <c r="J21" i="6"/>
  <c r="J22" i="6"/>
  <c r="J23" i="6"/>
  <c r="J24" i="6"/>
  <c r="J25" i="6"/>
  <c r="J26" i="6"/>
  <c r="J27" i="6"/>
  <c r="J28" i="6"/>
  <c r="J29" i="6"/>
  <c r="J30" i="6"/>
  <c r="J31" i="6"/>
  <c r="J32" i="6"/>
  <c r="J33" i="6"/>
  <c r="J34" i="6"/>
  <c r="J35" i="6"/>
  <c r="J37" i="6"/>
  <c r="J38" i="6"/>
  <c r="J40" i="6"/>
  <c r="J41" i="6"/>
  <c r="J44" i="6"/>
  <c r="J45" i="6"/>
  <c r="I7" i="6"/>
  <c r="I8" i="6"/>
  <c r="I9" i="6"/>
  <c r="I10" i="6"/>
  <c r="I11" i="6"/>
  <c r="I12" i="6"/>
  <c r="I13" i="6"/>
  <c r="I14" i="6"/>
  <c r="I15" i="6"/>
  <c r="I16" i="6"/>
  <c r="I17" i="6"/>
  <c r="I19" i="6"/>
  <c r="I20" i="6"/>
  <c r="I21" i="6"/>
  <c r="I22" i="6"/>
  <c r="I23" i="6"/>
  <c r="I24" i="6"/>
  <c r="I25" i="6"/>
  <c r="I26" i="6"/>
  <c r="I27" i="6"/>
  <c r="I28" i="6"/>
  <c r="I29" i="6"/>
  <c r="I30" i="6"/>
  <c r="I31" i="6"/>
  <c r="I32" i="6"/>
  <c r="I33" i="6"/>
  <c r="I34" i="6"/>
  <c r="I35" i="6"/>
  <c r="I37" i="6"/>
  <c r="I38" i="6"/>
  <c r="I40" i="6"/>
  <c r="I41" i="6"/>
  <c r="I44" i="6"/>
  <c r="I45" i="6"/>
  <c r="F7" i="6"/>
  <c r="F8" i="6"/>
  <c r="F9" i="6"/>
  <c r="F10" i="6"/>
  <c r="F11" i="6"/>
  <c r="F12" i="6"/>
  <c r="F13" i="6"/>
  <c r="F14" i="6"/>
  <c r="F15" i="6"/>
  <c r="F16" i="6"/>
  <c r="F17" i="6"/>
  <c r="F19" i="6"/>
  <c r="F20" i="6"/>
  <c r="F21" i="6"/>
  <c r="F22" i="6"/>
  <c r="F23" i="6"/>
  <c r="F24" i="6"/>
  <c r="F25" i="6"/>
  <c r="F26" i="6"/>
  <c r="F27" i="6"/>
  <c r="F28" i="6"/>
  <c r="F29" i="6"/>
  <c r="F30" i="6"/>
  <c r="F31" i="6"/>
  <c r="F32" i="6"/>
  <c r="F33" i="6"/>
  <c r="F34" i="6"/>
  <c r="F35" i="6"/>
  <c r="F37" i="6"/>
  <c r="F38" i="6"/>
  <c r="F40" i="6"/>
  <c r="F41" i="6"/>
  <c r="F44" i="6"/>
  <c r="F45" i="6"/>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6" i="5"/>
  <c r="J38" i="5"/>
  <c r="J40" i="5"/>
  <c r="J41" i="5"/>
  <c r="J42" i="5"/>
  <c r="J43" i="5"/>
  <c r="J39" i="5"/>
  <c r="I29" i="5"/>
  <c r="I30" i="5"/>
  <c r="I31" i="5"/>
  <c r="I32" i="5"/>
  <c r="I33" i="5"/>
  <c r="I34" i="5"/>
  <c r="I35" i="5"/>
  <c r="I36" i="5"/>
  <c r="I37" i="5"/>
  <c r="I38" i="5"/>
  <c r="I39" i="5"/>
  <c r="I40" i="5"/>
  <c r="I41" i="5"/>
  <c r="I42" i="5"/>
  <c r="I43" i="5"/>
  <c r="I28" i="5"/>
  <c r="F29" i="5"/>
  <c r="F30" i="5"/>
  <c r="F31" i="5"/>
  <c r="F32" i="5"/>
  <c r="F33" i="5"/>
  <c r="F34" i="5"/>
  <c r="F35" i="5"/>
  <c r="F36" i="5"/>
  <c r="F37" i="5"/>
  <c r="F38" i="5"/>
  <c r="F39" i="5"/>
  <c r="F40" i="5"/>
  <c r="F41" i="5"/>
  <c r="F42" i="5"/>
  <c r="F43" i="5"/>
  <c r="F28" i="5"/>
  <c r="J37" i="5"/>
  <c r="J36" i="5"/>
  <c r="J35" i="5"/>
  <c r="J34" i="5"/>
  <c r="J33" i="5"/>
  <c r="J32" i="5"/>
  <c r="J31" i="5"/>
  <c r="J30" i="5"/>
  <c r="J29" i="5"/>
  <c r="J28" i="5"/>
  <c r="J22" i="5"/>
  <c r="F22" i="5"/>
  <c r="J23" i="5"/>
  <c r="J20" i="5"/>
  <c r="F20" i="5"/>
  <c r="J36" i="7" l="1"/>
  <c r="J35" i="7"/>
  <c r="J34" i="7"/>
  <c r="J33" i="7"/>
  <c r="J29" i="7"/>
  <c r="J27" i="7"/>
  <c r="J26" i="7"/>
  <c r="J25" i="7"/>
  <c r="J24" i="7"/>
  <c r="J23" i="7"/>
  <c r="J22" i="7"/>
  <c r="J21" i="7"/>
  <c r="J20" i="7"/>
  <c r="J19" i="7"/>
  <c r="J18" i="7"/>
  <c r="I18" i="7"/>
  <c r="J17" i="7"/>
  <c r="I17" i="7"/>
  <c r="J16" i="7"/>
  <c r="I16" i="7"/>
  <c r="J15" i="7"/>
  <c r="I15" i="7"/>
  <c r="J14" i="7"/>
  <c r="I14" i="7"/>
  <c r="J13" i="7"/>
  <c r="I13" i="7"/>
  <c r="J12" i="7"/>
  <c r="I12" i="7"/>
  <c r="J11" i="7"/>
  <c r="I11" i="7"/>
  <c r="J10" i="7"/>
  <c r="I10" i="7"/>
  <c r="J8" i="7"/>
  <c r="J7" i="7"/>
  <c r="J6" i="7"/>
  <c r="I6" i="7"/>
  <c r="F6" i="7"/>
  <c r="J6" i="6"/>
  <c r="I6" i="6"/>
  <c r="F6" i="6"/>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6" i="1"/>
  <c r="K7" i="1" l="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6" i="1"/>
  <c r="J7" i="5"/>
  <c r="J8" i="5"/>
  <c r="J9" i="5"/>
  <c r="J10" i="5"/>
  <c r="J11" i="5"/>
  <c r="J12" i="5"/>
  <c r="J13" i="5"/>
  <c r="J14" i="5"/>
  <c r="J15" i="5"/>
  <c r="J16" i="5"/>
  <c r="J17" i="5"/>
  <c r="J18" i="5"/>
  <c r="J19" i="5"/>
  <c r="J21" i="5"/>
  <c r="J24" i="5"/>
  <c r="J25" i="5"/>
  <c r="J26" i="5"/>
  <c r="J27" i="5"/>
  <c r="J6" i="5"/>
  <c r="F24" i="5" l="1"/>
  <c r="F14" i="5"/>
  <c r="I14" i="5"/>
  <c r="F15" i="5"/>
  <c r="I15" i="5"/>
  <c r="F16" i="5"/>
  <c r="I16" i="5"/>
  <c r="I8" i="5"/>
  <c r="I9" i="5"/>
  <c r="I10" i="5"/>
  <c r="I11" i="5"/>
  <c r="I12" i="5"/>
  <c r="I13" i="5"/>
  <c r="I7" i="5"/>
  <c r="I6" i="5"/>
  <c r="F12" i="5"/>
  <c r="F13" i="5"/>
  <c r="F7" i="5" l="1"/>
  <c r="F8" i="5"/>
  <c r="F9" i="5"/>
  <c r="F10" i="5"/>
  <c r="F11" i="5"/>
  <c r="F17" i="5"/>
  <c r="F18" i="5"/>
  <c r="F19" i="5"/>
  <c r="F21" i="5"/>
  <c r="F26" i="5"/>
  <c r="F27" i="5"/>
  <c r="F6" i="5"/>
  <c r="J9" i="1"/>
  <c r="J10" i="1"/>
  <c r="J11" i="1"/>
  <c r="J12" i="1"/>
  <c r="J13" i="1"/>
  <c r="J14" i="1"/>
  <c r="J15" i="1"/>
  <c r="J16" i="1"/>
  <c r="J17" i="1"/>
  <c r="J18" i="1"/>
  <c r="J19" i="1"/>
  <c r="J20" i="1"/>
  <c r="J21" i="1"/>
  <c r="J22" i="1"/>
  <c r="J23" i="1"/>
  <c r="J24" i="1"/>
  <c r="J25" i="1"/>
  <c r="J26" i="1"/>
  <c r="J27" i="1"/>
  <c r="J28" i="1"/>
  <c r="J29" i="1"/>
  <c r="J30" i="1"/>
  <c r="J31" i="1"/>
  <c r="J32" i="1"/>
  <c r="J33" i="1"/>
  <c r="J34" i="1"/>
  <c r="J35" i="1"/>
  <c r="J8" i="1"/>
  <c r="J6" i="1"/>
  <c r="F30" i="1" l="1"/>
  <c r="F14" i="1"/>
  <c r="F7" i="1"/>
  <c r="F8" i="1"/>
  <c r="F9" i="1"/>
  <c r="F10" i="1"/>
  <c r="F11" i="1"/>
  <c r="F12" i="1"/>
  <c r="F13" i="1"/>
  <c r="F15" i="1"/>
  <c r="F16" i="1"/>
  <c r="F17" i="1"/>
  <c r="F18" i="1"/>
  <c r="F19" i="1"/>
  <c r="F20" i="1"/>
  <c r="F21" i="1"/>
  <c r="F22" i="1"/>
  <c r="F23" i="1"/>
  <c r="F24" i="1"/>
  <c r="F25" i="1"/>
  <c r="F26" i="1"/>
  <c r="F27" i="1"/>
  <c r="F28" i="1"/>
  <c r="F29" i="1"/>
  <c r="F31" i="1"/>
  <c r="F32" i="1"/>
  <c r="F33" i="1"/>
  <c r="F34" i="1"/>
  <c r="F35" i="1"/>
  <c r="F6" i="1"/>
  <c r="J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secura08</author>
  </authors>
  <commentList>
    <comment ref="F5" authorId="0" shapeId="0" xr:uid="{A9F8A68A-3889-4BD7-9F1C-DD74E733A50C}">
      <text>
        <r>
          <rPr>
            <b/>
            <sz val="9"/>
            <color indexed="81"/>
            <rFont val="Tahoma"/>
            <family val="2"/>
          </rPr>
          <t>secura08:</t>
        </r>
        <r>
          <rPr>
            <sz val="9"/>
            <color indexed="81"/>
            <rFont val="Tahoma"/>
            <family val="2"/>
          </rPr>
          <t xml:space="preserve">
Lo que hay que corregir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secura08</author>
  </authors>
  <commentList>
    <comment ref="F5" authorId="0" shapeId="0" xr:uid="{9C281B5C-4AD7-4AD3-B875-AE8FD0E4C552}">
      <text>
        <r>
          <rPr>
            <b/>
            <sz val="9"/>
            <color indexed="81"/>
            <rFont val="Tahoma"/>
            <family val="2"/>
          </rPr>
          <t>secura08:</t>
        </r>
        <r>
          <rPr>
            <sz val="9"/>
            <color indexed="81"/>
            <rFont val="Tahoma"/>
            <family val="2"/>
          </rPr>
          <t xml:space="preserve">
Lo que hay que corregir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secura08</author>
  </authors>
  <commentList>
    <comment ref="F5" authorId="0" shapeId="0" xr:uid="{C7D6642F-9C60-4033-9216-9E9940CD04A7}">
      <text>
        <r>
          <rPr>
            <b/>
            <sz val="9"/>
            <color indexed="81"/>
            <rFont val="Tahoma"/>
            <family val="2"/>
          </rPr>
          <t>secura08:</t>
        </r>
        <r>
          <rPr>
            <sz val="9"/>
            <color indexed="81"/>
            <rFont val="Tahoma"/>
            <family val="2"/>
          </rPr>
          <t xml:space="preserve">
Lo que hay que corregir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secura08</author>
  </authors>
  <commentList>
    <comment ref="F5" authorId="0" shapeId="0" xr:uid="{34A8C410-1298-41C7-9721-F16DE92CDDF9}">
      <text>
        <r>
          <rPr>
            <b/>
            <sz val="9"/>
            <color indexed="81"/>
            <rFont val="Tahoma"/>
            <family val="2"/>
          </rPr>
          <t>secura08:</t>
        </r>
        <r>
          <rPr>
            <sz val="9"/>
            <color indexed="81"/>
            <rFont val="Tahoma"/>
            <family val="2"/>
          </rPr>
          <t xml:space="preserve">
Lo que hay que corregir</t>
        </r>
      </text>
    </comment>
  </commentList>
</comments>
</file>

<file path=xl/sharedStrings.xml><?xml version="1.0" encoding="utf-8"?>
<sst xmlns="http://schemas.openxmlformats.org/spreadsheetml/2006/main" count="357" uniqueCount="110">
  <si>
    <t>iteminventario</t>
  </si>
  <si>
    <t>nom_bodega</t>
  </si>
  <si>
    <t>Cund - TALLER 5  DCAIPA 115</t>
  </si>
  <si>
    <t xml:space="preserve">Cable de Poder </t>
  </si>
  <si>
    <t xml:space="preserve">Acople Plastico  Tablero a  tubo de Humidificador </t>
  </si>
  <si>
    <t xml:space="preserve">Acople Plastico Yuyue  Tubo a Humidificador (Rosc </t>
  </si>
  <si>
    <t>Alarma Sonora 7F5</t>
  </si>
  <si>
    <t>Aspas Izquierda  7F</t>
  </si>
  <si>
    <t>Balineras 7F5</t>
  </si>
  <si>
    <t>Filtro de Aire Interno 7F5</t>
  </si>
  <si>
    <t>Flujometro Yuyue 7F5</t>
  </si>
  <si>
    <t xml:space="preserve">Tarjeta  Principal  LONFIAN </t>
  </si>
  <si>
    <t>Tarjeta de Flujo 7 F5</t>
  </si>
  <si>
    <t xml:space="preserve">Tubo a Humidificador (SO676) </t>
  </si>
  <si>
    <t>Aletas Compresor  7F5</t>
  </si>
  <si>
    <t>Anillos M50  Visión Aire - Longfian-Respironic</t>
  </si>
  <si>
    <t>Balineras de Inducido REF. 6203  7F5</t>
  </si>
  <si>
    <t>Base de Concentrador  7F5</t>
  </si>
  <si>
    <t>Boton de Reset  7F5</t>
  </si>
  <si>
    <t>Filtro de Escape  7F5</t>
  </si>
  <si>
    <t>Junta Hermetica (Anillos)  7F5</t>
  </si>
  <si>
    <t>Manija  7F5</t>
  </si>
  <si>
    <t>Pila 5.5V  7F5</t>
  </si>
  <si>
    <t>Protector Display  7F5</t>
  </si>
  <si>
    <t>Regulador de Presion  7F5</t>
  </si>
  <si>
    <t>Resorte Base Compresor  7F5</t>
  </si>
  <si>
    <t>Rueda  7F5</t>
  </si>
  <si>
    <t>Switch de Encendido  7F5</t>
  </si>
  <si>
    <t>Tamices  7F5</t>
  </si>
  <si>
    <t>Tarjeta  Display  7F5</t>
  </si>
  <si>
    <t>Tarjeta Electronica Alarma  7F5</t>
  </si>
  <si>
    <t>Tarjeta Principal  7F5</t>
  </si>
  <si>
    <t>Transformador  7F5</t>
  </si>
  <si>
    <t>Tubos de Refrigeracion  7F5</t>
  </si>
  <si>
    <t>Ventilador  7F5</t>
  </si>
  <si>
    <t xml:space="preserve">Cable de Poder  </t>
  </si>
  <si>
    <t>Buenos</t>
  </si>
  <si>
    <t>Usados</t>
  </si>
  <si>
    <t>Taller: Cund - TALLER 5  DCAIPA 115</t>
  </si>
  <si>
    <t>Responsable: David Caipa</t>
  </si>
  <si>
    <t>Estado</t>
  </si>
  <si>
    <t>Aspas Derecha  7F5</t>
  </si>
  <si>
    <t>Aspas Izquierda  7F5</t>
  </si>
  <si>
    <t xml:space="preserve">Resorte Compresor  Tiger M50 </t>
  </si>
  <si>
    <t xml:space="preserve">Tamices  M50 </t>
  </si>
  <si>
    <t>Filtro de Bacterias  7F5</t>
  </si>
  <si>
    <t>Cund - TALLER 7  SBOHORQUEZ 117</t>
  </si>
  <si>
    <t>Responsable: Sandy Bohorquez</t>
  </si>
  <si>
    <t>Taller: Cund - TALLER 7 SBOHORQUEZ 112</t>
  </si>
  <si>
    <t>Diferencia</t>
  </si>
  <si>
    <t>Aspas Derecha - 7F-5 (2011)</t>
  </si>
  <si>
    <t>Filtro de Bacterias - 7F-5</t>
  </si>
  <si>
    <t>Cant. CRM</t>
  </si>
  <si>
    <t>Cant. Físico</t>
  </si>
  <si>
    <t>TOMA DE INVENTARIOS FÍSICO REPUESTOS</t>
  </si>
  <si>
    <t>Cant. usados CRM</t>
  </si>
  <si>
    <t>Cant. usados Físicos</t>
  </si>
  <si>
    <t>Balance (Suma Físico bueno + Físico Malo)</t>
  </si>
  <si>
    <t>Faltantes</t>
  </si>
  <si>
    <t>canti usados CRM</t>
  </si>
  <si>
    <t>Cant usados Físicos</t>
  </si>
  <si>
    <t>Fecha: 2021-05-31</t>
  </si>
  <si>
    <t>Capacitor - 7F5</t>
  </si>
  <si>
    <t>Capacitor - M50</t>
  </si>
  <si>
    <t>Filtro de Aire Interno -Tiger M50</t>
  </si>
  <si>
    <t>Flujometro Yuye 7F5</t>
  </si>
  <si>
    <t>Tarjeta de Flujo Reparada</t>
  </si>
  <si>
    <t>Responsable: Julian Vargas</t>
  </si>
  <si>
    <t>Taller: Cund - TALLER 8 MVARGAS  118</t>
  </si>
  <si>
    <t>Cund - TALLER 8 MVARGAS  118</t>
  </si>
  <si>
    <t>Fecha: 2021-07-01</t>
  </si>
  <si>
    <t>Capacitor 7F5</t>
  </si>
  <si>
    <t>Filtro de Aire Interno - Tiger  M50</t>
  </si>
  <si>
    <t>Resorte Compresor Tiger M50</t>
  </si>
  <si>
    <t xml:space="preserve">Tarjeta de Flujo 7F5 </t>
  </si>
  <si>
    <t>Novedades</t>
  </si>
  <si>
    <t xml:space="preserve">1.  La remisión de los respuestos usados No 134639 aun estaba abierta, por lo tanto los repuestos aun contaban dentro del inventario, este prodecimiento debe ser el línea con el area administrativa.                             2. Dentro del inventario hay un swicht de encendido de mas en los repuestos usados.     </t>
  </si>
  <si>
    <t>Filtro de Aire Interno -  Tiger M50</t>
  </si>
  <si>
    <t>Tamices  Respironics</t>
  </si>
  <si>
    <t>Tarjeta de Flujo Reparada  7F5</t>
  </si>
  <si>
    <t>Tarjeta de Flujo  7F5</t>
  </si>
  <si>
    <t xml:space="preserve">Acople Plástico Respironics Tubo a Humidificador </t>
  </si>
  <si>
    <t xml:space="preserve">Acople Plástico Yuyue  Tubo a Humidificador (Rosc </t>
  </si>
  <si>
    <t>Botón de Reset  7F5</t>
  </si>
  <si>
    <t>Flujómetro Yuyue 7F5</t>
  </si>
  <si>
    <t>Junta Hermética (Anillos)  7F5</t>
  </si>
  <si>
    <t>Regulador de Presión  7F5</t>
  </si>
  <si>
    <t>Tarjeta Electrónica Alarma  7F5</t>
  </si>
  <si>
    <t>Tarjeta Electrónica Con Opi Respironic</t>
  </si>
  <si>
    <t>Tubos de Refrigeración  7F5</t>
  </si>
  <si>
    <t xml:space="preserve">Válvulas Completas Respironics Everflo  </t>
  </si>
  <si>
    <t>Bielas  Juegos Completos  7F5</t>
  </si>
  <si>
    <t>1. La remisión No 134688 de repuestos usados aun estaba abierta, el procedimiento no esta ocurriendo en línea.</t>
  </si>
  <si>
    <t xml:space="preserve">2. El inventario no presento inconsistencias en sus cantidades </t>
  </si>
  <si>
    <t>Compresor de concentrador</t>
  </si>
  <si>
    <t>Tamices  long Fian</t>
  </si>
  <si>
    <t>Tarjeta de Flujo Vision Aire</t>
  </si>
  <si>
    <t>Tarjeta Principal Visión Aire</t>
  </si>
  <si>
    <t>Tarjeta Principal  M50</t>
  </si>
  <si>
    <t>Tubo Humidificador (SO-676)</t>
  </si>
  <si>
    <t>Valvulas completas Respinorics Everflo</t>
  </si>
  <si>
    <t>Valvulas de cliclos</t>
  </si>
  <si>
    <t>Bielas - Juegos completos</t>
  </si>
  <si>
    <t>1. Faltante en el inventario un capacitor M50</t>
  </si>
  <si>
    <t>Anillos M50 - Vision Aire - Respironics - Longfian</t>
  </si>
  <si>
    <t>Rueda Respironic Everflo</t>
  </si>
  <si>
    <t>Tarjeta Display</t>
  </si>
  <si>
    <t>Tamices 7F5</t>
  </si>
  <si>
    <t>Tamices M50</t>
  </si>
  <si>
    <t>1. Sobrante una Rueda 7F5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</si>
</sst>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9"/>
      <color theme="1"/>
      <name val="Century Gothic"/>
      <family val="2"/>
    </font>
    <font>
      <sz val="9"/>
      <color theme="1"/>
      <name val="Century Gothic"/>
      <family val="2"/>
    </font>
    <font>
      <sz val="9"/>
      <color rgb="FFFF0000"/>
      <name val="Century Gothic"/>
      <family val="2"/>
    </font>
    <font>
      <b/>
      <sz val="11"/>
      <color theme="1"/>
      <name val="Century Gothic"/>
      <family val="2"/>
    </font>
    <font>
      <sz val="9"/>
      <color indexed="81"/>
      <name val="Tahoma"/>
      <family val="2"/>
    </font>
    <font>
      <b/>
      <sz val="9"/>
      <color indexed="81"/>
      <name val="Tahoma"/>
      <family val="2"/>
    </font>
    <font>
      <sz val="18"/>
      <color theme="1"/>
      <name val="Calibri"/>
      <family val="2"/>
      <scheme val="minor"/>
    </font>
    <font>
      <sz val="11"/>
      <color theme="1"/>
      <name val="Century Gothic"/>
      <family val="2"/>
    </font>
    <font>
      <b/>
      <sz val="14"/>
      <color theme="1"/>
      <name val="Century Gothic"/>
      <family val="2"/>
    </font>
    <font>
      <b/>
      <sz val="9"/>
      <color rgb="FFFF0000"/>
      <name val="Century Gothic"/>
      <family val="2"/>
    </font>
    <font>
      <sz val="10"/>
      <color theme="1"/>
      <name val="Century Gothic"/>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CC99FF"/>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5">
    <xf numFmtId="0" fontId="0" fillId="0" borderId="0" xfId="0"/>
    <xf numFmtId="0" fontId="18" fillId="0" borderId="0" xfId="0" applyFont="1"/>
    <xf numFmtId="0" fontId="19" fillId="0" borderId="10" xfId="0" applyFont="1" applyBorder="1" applyAlignment="1"/>
    <xf numFmtId="0" fontId="19" fillId="33" borderId="10" xfId="0" applyFont="1" applyFill="1" applyBorder="1" applyAlignment="1">
      <alignment wrapText="1"/>
    </xf>
    <xf numFmtId="0" fontId="20" fillId="0" borderId="10" xfId="0" applyFont="1" applyBorder="1"/>
    <xf numFmtId="0" fontId="20" fillId="0" borderId="10" xfId="0" applyFont="1" applyFill="1" applyBorder="1"/>
    <xf numFmtId="0" fontId="19" fillId="34" borderId="10" xfId="0" applyFont="1" applyFill="1" applyBorder="1" applyAlignment="1">
      <alignment wrapText="1"/>
    </xf>
    <xf numFmtId="0" fontId="19" fillId="35" borderId="10" xfId="0" applyFont="1" applyFill="1" applyBorder="1" applyAlignment="1">
      <alignment wrapText="1"/>
    </xf>
    <xf numFmtId="0" fontId="20" fillId="0" borderId="10" xfId="0" applyFont="1" applyBorder="1" applyAlignment="1">
      <alignment horizontal="center"/>
    </xf>
    <xf numFmtId="0" fontId="21" fillId="0" borderId="10" xfId="0" applyFont="1" applyBorder="1" applyAlignment="1">
      <alignment horizontal="center"/>
    </xf>
    <xf numFmtId="0" fontId="19" fillId="34" borderId="10" xfId="0" applyFont="1" applyFill="1" applyBorder="1" applyAlignment="1">
      <alignment vertical="top" wrapText="1"/>
    </xf>
    <xf numFmtId="0" fontId="19" fillId="34" borderId="10" xfId="0" applyFont="1" applyFill="1" applyBorder="1" applyAlignment="1">
      <alignment horizontal="center" vertical="center" wrapText="1"/>
    </xf>
    <xf numFmtId="0" fontId="20" fillId="0" borderId="10" xfId="0" applyFont="1" applyFill="1" applyBorder="1" applyAlignment="1">
      <alignment horizontal="center"/>
    </xf>
    <xf numFmtId="0" fontId="19" fillId="0" borderId="10" xfId="0" applyFont="1" applyBorder="1" applyAlignment="1">
      <alignment horizontal="center"/>
    </xf>
    <xf numFmtId="0" fontId="19" fillId="36" borderId="10" xfId="0" applyFont="1" applyFill="1" applyBorder="1" applyAlignment="1">
      <alignment horizontal="center" vertical="center" wrapText="1"/>
    </xf>
    <xf numFmtId="0" fontId="22" fillId="0" borderId="0" xfId="0" applyFont="1" applyAlignment="1">
      <alignment horizontal="center"/>
    </xf>
    <xf numFmtId="0" fontId="22" fillId="0" borderId="11" xfId="0" applyFont="1" applyBorder="1" applyAlignment="1">
      <alignment horizontal="center"/>
    </xf>
    <xf numFmtId="0" fontId="19" fillId="0" borderId="10" xfId="0" applyFont="1" applyBorder="1" applyAlignment="1">
      <alignment horizontal="center" vertical="center"/>
    </xf>
    <xf numFmtId="0" fontId="19" fillId="0" borderId="10"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21" fillId="0" borderId="10" xfId="0" applyFont="1" applyFill="1" applyBorder="1" applyAlignment="1">
      <alignment horizontal="center"/>
    </xf>
    <xf numFmtId="0" fontId="0" fillId="0" borderId="0" xfId="0" applyFill="1"/>
    <xf numFmtId="0" fontId="19" fillId="37" borderId="10" xfId="0" applyFont="1" applyFill="1" applyBorder="1" applyAlignment="1">
      <alignment horizontal="center"/>
    </xf>
    <xf numFmtId="0" fontId="19" fillId="38" borderId="10" xfId="0" applyFont="1" applyFill="1" applyBorder="1" applyAlignment="1"/>
    <xf numFmtId="0" fontId="19" fillId="38" borderId="10" xfId="0" applyFont="1" applyFill="1" applyBorder="1" applyAlignment="1">
      <alignment horizontal="center" vertical="center"/>
    </xf>
    <xf numFmtId="0" fontId="19" fillId="38" borderId="12" xfId="0" applyFont="1" applyFill="1" applyBorder="1" applyAlignment="1">
      <alignment horizontal="center"/>
    </xf>
    <xf numFmtId="0" fontId="19" fillId="38" borderId="13" xfId="0" applyFont="1" applyFill="1" applyBorder="1" applyAlignment="1">
      <alignment horizontal="center"/>
    </xf>
    <xf numFmtId="0" fontId="19" fillId="38" borderId="14" xfId="0" applyFont="1" applyFill="1" applyBorder="1" applyAlignment="1">
      <alignment horizontal="center"/>
    </xf>
    <xf numFmtId="0" fontId="19" fillId="38" borderId="10" xfId="0" applyFont="1" applyFill="1" applyBorder="1" applyAlignment="1">
      <alignment horizontal="center"/>
    </xf>
    <xf numFmtId="0" fontId="25" fillId="39" borderId="15" xfId="0" applyFont="1" applyFill="1" applyBorder="1" applyAlignment="1">
      <alignment horizontal="center" vertical="center"/>
    </xf>
    <xf numFmtId="0" fontId="25" fillId="39" borderId="16" xfId="0" applyFont="1" applyFill="1" applyBorder="1" applyAlignment="1">
      <alignment horizontal="center" vertical="center"/>
    </xf>
    <xf numFmtId="0" fontId="25" fillId="39" borderId="17" xfId="0" applyFont="1" applyFill="1" applyBorder="1" applyAlignment="1">
      <alignment horizontal="center" vertical="center"/>
    </xf>
    <xf numFmtId="0" fontId="25" fillId="39" borderId="18" xfId="0" applyFont="1" applyFill="1" applyBorder="1" applyAlignment="1">
      <alignment horizontal="center" vertical="center"/>
    </xf>
    <xf numFmtId="0" fontId="25" fillId="39" borderId="19" xfId="0" applyFont="1" applyFill="1" applyBorder="1" applyAlignment="1">
      <alignment horizontal="center" vertical="center"/>
    </xf>
    <xf numFmtId="0" fontId="25" fillId="39" borderId="20" xfId="0" applyFont="1" applyFill="1" applyBorder="1" applyAlignment="1">
      <alignment horizontal="center" vertical="center"/>
    </xf>
    <xf numFmtId="0" fontId="26" fillId="0" borderId="16" xfId="0" applyFont="1" applyBorder="1" applyAlignment="1">
      <alignment horizontal="left" vertical="top" wrapText="1"/>
    </xf>
    <xf numFmtId="0" fontId="0" fillId="0" borderId="21"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19" fillId="0" borderId="10" xfId="0" applyFont="1" applyBorder="1"/>
    <xf numFmtId="0" fontId="20" fillId="0" borderId="22" xfId="0" applyFont="1" applyFill="1" applyBorder="1" applyAlignment="1">
      <alignment horizontal="center"/>
    </xf>
    <xf numFmtId="0" fontId="20" fillId="0" borderId="0" xfId="0" applyFont="1" applyBorder="1" applyAlignment="1">
      <alignment horizontal="center"/>
    </xf>
    <xf numFmtId="0" fontId="27" fillId="40" borderId="10" xfId="0" applyFont="1" applyFill="1" applyBorder="1" applyAlignment="1">
      <alignment horizontal="center" vertical="center"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8" fillId="40" borderId="10" xfId="0" applyFont="1" applyFill="1" applyBorder="1" applyAlignment="1">
      <alignment horizontal="center"/>
    </xf>
    <xf numFmtId="0" fontId="28" fillId="0" borderId="10" xfId="0" applyFont="1" applyFill="1"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29" fillId="0" borderId="23" xfId="0" applyFont="1" applyBorder="1" applyAlignment="1">
      <alignment horizontal="left" wrapText="1"/>
    </xf>
    <xf numFmtId="0" fontId="29" fillId="0" borderId="22" xfId="0" applyFont="1" applyBorder="1" applyAlignment="1">
      <alignment horizontal="left" wrapText="1"/>
    </xf>
    <xf numFmtId="0" fontId="0" fillId="0" borderId="24" xfId="0" applyBorder="1" applyAlignment="1">
      <alignment horizontal="center"/>
    </xf>
    <xf numFmtId="0" fontId="29" fillId="0" borderId="24" xfId="0" applyFont="1" applyBorder="1" applyAlignment="1">
      <alignment horizontal="left"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5"/>
  <sheetViews>
    <sheetView showGridLines="0" tabSelected="1"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L6" sqref="L6:M35"/>
    </sheetView>
  </sheetViews>
  <sheetFormatPr baseColWidth="10" defaultRowHeight="15" x14ac:dyDescent="0.25"/>
  <cols>
    <col min="1" max="1" width="5.7109375" customWidth="1"/>
    <col min="2" max="2" width="45.7109375" customWidth="1"/>
    <col min="3" max="3" width="27.85546875" bestFit="1" customWidth="1"/>
    <col min="4" max="4" width="9.7109375" customWidth="1"/>
    <col min="5" max="5" width="7.5703125" customWidth="1"/>
    <col min="6" max="6" width="12.140625" customWidth="1"/>
    <col min="7" max="7" width="10.7109375" customWidth="1"/>
    <col min="8" max="9" width="10" customWidth="1"/>
    <col min="10" max="10" width="13.28515625" customWidth="1"/>
    <col min="12" max="12" width="15.42578125" customWidth="1"/>
    <col min="13" max="13" width="17.7109375" customWidth="1"/>
  </cols>
  <sheetData>
    <row r="1" spans="2:13" x14ac:dyDescent="0.25">
      <c r="B1" s="15" t="s">
        <v>54</v>
      </c>
      <c r="C1" s="15"/>
      <c r="D1" s="15"/>
      <c r="E1" s="15"/>
      <c r="F1" s="15"/>
      <c r="G1" s="15"/>
      <c r="H1" s="15"/>
      <c r="I1" s="15"/>
      <c r="J1" s="15"/>
    </row>
    <row r="2" spans="2:13" ht="12.75" customHeight="1" x14ac:dyDescent="0.25">
      <c r="B2" s="16"/>
      <c r="C2" s="16"/>
      <c r="D2" s="16"/>
      <c r="E2" s="16"/>
      <c r="F2" s="16"/>
      <c r="G2" s="16"/>
      <c r="H2" s="16"/>
      <c r="I2" s="16"/>
      <c r="J2" s="16"/>
    </row>
    <row r="3" spans="2:13" x14ac:dyDescent="0.25">
      <c r="B3" s="25" t="s">
        <v>68</v>
      </c>
      <c r="C3" s="26" t="s">
        <v>70</v>
      </c>
      <c r="D3" s="27" t="s">
        <v>40</v>
      </c>
      <c r="E3" s="28"/>
      <c r="F3" s="28"/>
      <c r="G3" s="28"/>
      <c r="H3" s="28"/>
      <c r="I3" s="29"/>
      <c r="J3" s="14" t="s">
        <v>57</v>
      </c>
      <c r="K3" s="14" t="s">
        <v>58</v>
      </c>
      <c r="L3" s="32" t="s">
        <v>75</v>
      </c>
      <c r="M3" s="33"/>
    </row>
    <row r="4" spans="2:13" s="1" customFormat="1" ht="24" customHeight="1" x14ac:dyDescent="0.25">
      <c r="B4" s="25" t="s">
        <v>67</v>
      </c>
      <c r="C4" s="26"/>
      <c r="D4" s="30" t="s">
        <v>36</v>
      </c>
      <c r="E4" s="30"/>
      <c r="F4" s="30"/>
      <c r="G4" s="27" t="s">
        <v>37</v>
      </c>
      <c r="H4" s="28"/>
      <c r="I4" s="29"/>
      <c r="J4" s="14"/>
      <c r="K4" s="14"/>
      <c r="L4" s="31"/>
      <c r="M4" s="34"/>
    </row>
    <row r="5" spans="2:13" ht="42.75" customHeight="1" x14ac:dyDescent="0.25">
      <c r="B5" s="3" t="s">
        <v>0</v>
      </c>
      <c r="C5" s="3" t="s">
        <v>1</v>
      </c>
      <c r="D5" s="7" t="s">
        <v>52</v>
      </c>
      <c r="E5" s="7" t="s">
        <v>53</v>
      </c>
      <c r="F5" s="7" t="s">
        <v>49</v>
      </c>
      <c r="G5" s="6" t="s">
        <v>55</v>
      </c>
      <c r="H5" s="6" t="s">
        <v>56</v>
      </c>
      <c r="I5" s="6" t="s">
        <v>49</v>
      </c>
      <c r="J5" s="14"/>
      <c r="K5" s="14"/>
      <c r="L5" s="35"/>
      <c r="M5" s="36"/>
    </row>
    <row r="6" spans="2:13" ht="15.75" x14ac:dyDescent="0.3">
      <c r="B6" s="4" t="s">
        <v>4</v>
      </c>
      <c r="C6" s="4" t="s">
        <v>69</v>
      </c>
      <c r="D6" s="8">
        <v>9</v>
      </c>
      <c r="E6" s="8">
        <v>9</v>
      </c>
      <c r="F6" s="9">
        <f>+D6-E6</f>
        <v>0</v>
      </c>
      <c r="G6" s="8">
        <v>0</v>
      </c>
      <c r="H6" s="8">
        <v>0</v>
      </c>
      <c r="I6" s="8">
        <f>+G6-H6</f>
        <v>0</v>
      </c>
      <c r="J6" s="8">
        <f>+E6-H6</f>
        <v>9</v>
      </c>
      <c r="K6" s="8">
        <f>+D6-E6+G6-H6</f>
        <v>0</v>
      </c>
      <c r="L6" s="37" t="s">
        <v>76</v>
      </c>
      <c r="M6" s="38"/>
    </row>
    <row r="7" spans="2:13" s="23" customFormat="1" ht="15.75" x14ac:dyDescent="0.3">
      <c r="B7" s="5" t="s">
        <v>5</v>
      </c>
      <c r="C7" s="5" t="s">
        <v>69</v>
      </c>
      <c r="D7" s="12">
        <v>30</v>
      </c>
      <c r="E7" s="12">
        <v>30</v>
      </c>
      <c r="F7" s="22">
        <f t="shared" ref="F7:F35" si="0">+D7-E7</f>
        <v>0</v>
      </c>
      <c r="G7" s="12">
        <v>0</v>
      </c>
      <c r="H7" s="12">
        <v>0</v>
      </c>
      <c r="I7" s="8">
        <f t="shared" ref="I7:I35" si="1">+G7-H7</f>
        <v>0</v>
      </c>
      <c r="J7" s="12">
        <f t="shared" ref="J7" si="2">+H7+F7</f>
        <v>0</v>
      </c>
      <c r="K7" s="12">
        <f t="shared" ref="K7:K35" si="3">+D7-E7+G7-H7</f>
        <v>0</v>
      </c>
      <c r="L7" s="39"/>
      <c r="M7" s="40"/>
    </row>
    <row r="8" spans="2:13" s="23" customFormat="1" ht="15.75" x14ac:dyDescent="0.3">
      <c r="B8" s="5" t="s">
        <v>6</v>
      </c>
      <c r="C8" s="5" t="s">
        <v>69</v>
      </c>
      <c r="D8" s="12">
        <v>4</v>
      </c>
      <c r="E8" s="12">
        <v>4</v>
      </c>
      <c r="F8" s="22">
        <f t="shared" si="0"/>
        <v>0</v>
      </c>
      <c r="G8" s="12">
        <v>1</v>
      </c>
      <c r="H8" s="12">
        <v>1</v>
      </c>
      <c r="I8" s="8">
        <f t="shared" si="1"/>
        <v>0</v>
      </c>
      <c r="J8" s="12">
        <f>+E8+H8</f>
        <v>5</v>
      </c>
      <c r="K8" s="12">
        <f t="shared" si="3"/>
        <v>0</v>
      </c>
      <c r="L8" s="39"/>
      <c r="M8" s="40"/>
    </row>
    <row r="9" spans="2:13" s="23" customFormat="1" ht="15.75" x14ac:dyDescent="0.3">
      <c r="B9" s="5" t="s">
        <v>14</v>
      </c>
      <c r="C9" s="5" t="s">
        <v>69</v>
      </c>
      <c r="D9" s="12">
        <v>8</v>
      </c>
      <c r="E9" s="12">
        <v>8</v>
      </c>
      <c r="F9" s="22">
        <f t="shared" si="0"/>
        <v>0</v>
      </c>
      <c r="G9" s="12">
        <v>2</v>
      </c>
      <c r="H9" s="12">
        <v>2</v>
      </c>
      <c r="I9" s="8">
        <f t="shared" si="1"/>
        <v>0</v>
      </c>
      <c r="J9" s="12">
        <f t="shared" ref="J9:J35" si="4">+E9+H9</f>
        <v>10</v>
      </c>
      <c r="K9" s="12">
        <f t="shared" si="3"/>
        <v>0</v>
      </c>
      <c r="L9" s="39"/>
      <c r="M9" s="40"/>
    </row>
    <row r="10" spans="2:13" s="23" customFormat="1" ht="15.75" x14ac:dyDescent="0.3">
      <c r="B10" s="5" t="s">
        <v>15</v>
      </c>
      <c r="C10" s="5" t="s">
        <v>69</v>
      </c>
      <c r="D10" s="12">
        <v>2</v>
      </c>
      <c r="E10" s="12">
        <v>2</v>
      </c>
      <c r="F10" s="22">
        <f t="shared" si="0"/>
        <v>0</v>
      </c>
      <c r="G10" s="12">
        <v>2</v>
      </c>
      <c r="H10" s="12">
        <v>2</v>
      </c>
      <c r="I10" s="8">
        <f t="shared" si="1"/>
        <v>0</v>
      </c>
      <c r="J10" s="12">
        <f t="shared" si="4"/>
        <v>4</v>
      </c>
      <c r="K10" s="12">
        <f t="shared" si="3"/>
        <v>0</v>
      </c>
      <c r="L10" s="39"/>
      <c r="M10" s="40"/>
    </row>
    <row r="11" spans="2:13" s="23" customFormat="1" ht="15.75" x14ac:dyDescent="0.3">
      <c r="B11" s="5" t="s">
        <v>7</v>
      </c>
      <c r="C11" s="5" t="s">
        <v>69</v>
      </c>
      <c r="D11" s="12">
        <v>1</v>
      </c>
      <c r="E11" s="12">
        <v>1</v>
      </c>
      <c r="F11" s="22">
        <f t="shared" si="0"/>
        <v>0</v>
      </c>
      <c r="G11" s="12">
        <v>0</v>
      </c>
      <c r="H11" s="12">
        <v>0</v>
      </c>
      <c r="I11" s="8">
        <f t="shared" si="1"/>
        <v>0</v>
      </c>
      <c r="J11" s="12">
        <f t="shared" si="4"/>
        <v>1</v>
      </c>
      <c r="K11" s="12">
        <f t="shared" si="3"/>
        <v>0</v>
      </c>
      <c r="L11" s="39"/>
      <c r="M11" s="40"/>
    </row>
    <row r="12" spans="2:13" s="23" customFormat="1" ht="15.75" x14ac:dyDescent="0.3">
      <c r="B12" s="5" t="s">
        <v>50</v>
      </c>
      <c r="C12" s="5" t="s">
        <v>69</v>
      </c>
      <c r="D12" s="12">
        <v>1</v>
      </c>
      <c r="E12" s="12">
        <v>1</v>
      </c>
      <c r="F12" s="22">
        <f t="shared" si="0"/>
        <v>0</v>
      </c>
      <c r="G12" s="12">
        <v>0</v>
      </c>
      <c r="H12" s="12">
        <v>0</v>
      </c>
      <c r="I12" s="8">
        <f t="shared" si="1"/>
        <v>0</v>
      </c>
      <c r="J12" s="12">
        <f t="shared" si="4"/>
        <v>1</v>
      </c>
      <c r="K12" s="12">
        <f t="shared" si="3"/>
        <v>0</v>
      </c>
      <c r="L12" s="39"/>
      <c r="M12" s="40"/>
    </row>
    <row r="13" spans="2:13" s="23" customFormat="1" ht="15.75" x14ac:dyDescent="0.3">
      <c r="B13" s="5" t="s">
        <v>16</v>
      </c>
      <c r="C13" s="5" t="s">
        <v>69</v>
      </c>
      <c r="D13" s="12">
        <v>2</v>
      </c>
      <c r="E13" s="12">
        <v>2</v>
      </c>
      <c r="F13" s="22">
        <f t="shared" si="0"/>
        <v>0</v>
      </c>
      <c r="G13" s="12">
        <v>0</v>
      </c>
      <c r="H13" s="12">
        <v>0</v>
      </c>
      <c r="I13" s="8">
        <f t="shared" si="1"/>
        <v>0</v>
      </c>
      <c r="J13" s="12">
        <f t="shared" si="4"/>
        <v>2</v>
      </c>
      <c r="K13" s="12">
        <f t="shared" si="3"/>
        <v>0</v>
      </c>
      <c r="L13" s="39"/>
      <c r="M13" s="40"/>
    </row>
    <row r="14" spans="2:13" s="23" customFormat="1" ht="15.75" x14ac:dyDescent="0.3">
      <c r="B14" s="5" t="s">
        <v>8</v>
      </c>
      <c r="C14" s="5" t="s">
        <v>69</v>
      </c>
      <c r="D14" s="12">
        <v>2</v>
      </c>
      <c r="E14" s="12">
        <v>2</v>
      </c>
      <c r="F14" s="22">
        <f t="shared" si="0"/>
        <v>0</v>
      </c>
      <c r="G14" s="12">
        <v>0</v>
      </c>
      <c r="H14" s="12">
        <v>0</v>
      </c>
      <c r="I14" s="8">
        <f t="shared" si="1"/>
        <v>0</v>
      </c>
      <c r="J14" s="12">
        <f t="shared" si="4"/>
        <v>2</v>
      </c>
      <c r="K14" s="12">
        <f t="shared" si="3"/>
        <v>0</v>
      </c>
      <c r="L14" s="39"/>
      <c r="M14" s="40"/>
    </row>
    <row r="15" spans="2:13" s="23" customFormat="1" ht="15.75" x14ac:dyDescent="0.3">
      <c r="B15" s="5" t="s">
        <v>17</v>
      </c>
      <c r="C15" s="5" t="s">
        <v>69</v>
      </c>
      <c r="D15" s="12">
        <v>4</v>
      </c>
      <c r="E15" s="12">
        <v>4</v>
      </c>
      <c r="F15" s="22">
        <f t="shared" si="0"/>
        <v>0</v>
      </c>
      <c r="G15" s="12">
        <v>1</v>
      </c>
      <c r="H15" s="12">
        <v>1</v>
      </c>
      <c r="I15" s="8">
        <f t="shared" si="1"/>
        <v>0</v>
      </c>
      <c r="J15" s="12">
        <f t="shared" si="4"/>
        <v>5</v>
      </c>
      <c r="K15" s="12">
        <f t="shared" si="3"/>
        <v>0</v>
      </c>
      <c r="L15" s="39"/>
      <c r="M15" s="40"/>
    </row>
    <row r="16" spans="2:13" s="23" customFormat="1" ht="15.75" x14ac:dyDescent="0.3">
      <c r="B16" s="5" t="s">
        <v>35</v>
      </c>
      <c r="C16" s="5" t="s">
        <v>69</v>
      </c>
      <c r="D16" s="12">
        <v>9</v>
      </c>
      <c r="E16" s="12">
        <v>9</v>
      </c>
      <c r="F16" s="22">
        <f t="shared" si="0"/>
        <v>0</v>
      </c>
      <c r="G16" s="12">
        <v>1</v>
      </c>
      <c r="H16" s="12">
        <v>1</v>
      </c>
      <c r="I16" s="8">
        <f t="shared" si="1"/>
        <v>0</v>
      </c>
      <c r="J16" s="12">
        <f t="shared" si="4"/>
        <v>10</v>
      </c>
      <c r="K16" s="12">
        <f t="shared" si="3"/>
        <v>0</v>
      </c>
      <c r="L16" s="39"/>
      <c r="M16" s="40"/>
    </row>
    <row r="17" spans="2:13" s="23" customFormat="1" ht="15.75" x14ac:dyDescent="0.3">
      <c r="B17" s="5" t="s">
        <v>71</v>
      </c>
      <c r="C17" s="5" t="s">
        <v>69</v>
      </c>
      <c r="D17" s="12">
        <v>1</v>
      </c>
      <c r="E17" s="12">
        <v>1</v>
      </c>
      <c r="F17" s="22">
        <f t="shared" si="0"/>
        <v>0</v>
      </c>
      <c r="G17" s="12">
        <v>0</v>
      </c>
      <c r="H17" s="12">
        <v>0</v>
      </c>
      <c r="I17" s="8">
        <f t="shared" si="1"/>
        <v>0</v>
      </c>
      <c r="J17" s="12">
        <f t="shared" si="4"/>
        <v>1</v>
      </c>
      <c r="K17" s="12">
        <f t="shared" si="3"/>
        <v>0</v>
      </c>
      <c r="L17" s="39"/>
      <c r="M17" s="40"/>
    </row>
    <row r="18" spans="2:13" s="23" customFormat="1" ht="15.75" x14ac:dyDescent="0.3">
      <c r="B18" s="5" t="s">
        <v>9</v>
      </c>
      <c r="C18" s="5" t="s">
        <v>69</v>
      </c>
      <c r="D18" s="12">
        <v>23</v>
      </c>
      <c r="E18" s="12">
        <v>23</v>
      </c>
      <c r="F18" s="22">
        <f t="shared" si="0"/>
        <v>0</v>
      </c>
      <c r="G18" s="12">
        <v>24</v>
      </c>
      <c r="H18" s="12">
        <v>24</v>
      </c>
      <c r="I18" s="8">
        <f t="shared" si="1"/>
        <v>0</v>
      </c>
      <c r="J18" s="12">
        <f t="shared" si="4"/>
        <v>47</v>
      </c>
      <c r="K18" s="12">
        <f t="shared" si="3"/>
        <v>0</v>
      </c>
      <c r="L18" s="39"/>
      <c r="M18" s="40"/>
    </row>
    <row r="19" spans="2:13" s="23" customFormat="1" ht="15.75" x14ac:dyDescent="0.3">
      <c r="B19" s="5" t="s">
        <v>51</v>
      </c>
      <c r="C19" s="5" t="s">
        <v>69</v>
      </c>
      <c r="D19" s="12">
        <v>5</v>
      </c>
      <c r="E19" s="12">
        <v>5</v>
      </c>
      <c r="F19" s="22">
        <f t="shared" si="0"/>
        <v>0</v>
      </c>
      <c r="G19" s="12">
        <v>0</v>
      </c>
      <c r="H19" s="12">
        <v>0</v>
      </c>
      <c r="I19" s="8">
        <f t="shared" si="1"/>
        <v>0</v>
      </c>
      <c r="J19" s="12">
        <f t="shared" si="4"/>
        <v>5</v>
      </c>
      <c r="K19" s="12">
        <f t="shared" si="3"/>
        <v>0</v>
      </c>
      <c r="L19" s="39"/>
      <c r="M19" s="40"/>
    </row>
    <row r="20" spans="2:13" s="23" customFormat="1" ht="15.75" x14ac:dyDescent="0.3">
      <c r="B20" s="5" t="s">
        <v>72</v>
      </c>
      <c r="C20" s="5" t="s">
        <v>69</v>
      </c>
      <c r="D20" s="12">
        <v>1</v>
      </c>
      <c r="E20" s="12">
        <v>1</v>
      </c>
      <c r="F20" s="22">
        <f t="shared" si="0"/>
        <v>0</v>
      </c>
      <c r="G20" s="12">
        <v>1</v>
      </c>
      <c r="H20" s="12">
        <v>1</v>
      </c>
      <c r="I20" s="8">
        <f t="shared" si="1"/>
        <v>0</v>
      </c>
      <c r="J20" s="12">
        <f t="shared" si="4"/>
        <v>2</v>
      </c>
      <c r="K20" s="12">
        <f t="shared" si="3"/>
        <v>0</v>
      </c>
      <c r="L20" s="39"/>
      <c r="M20" s="40"/>
    </row>
    <row r="21" spans="2:13" s="23" customFormat="1" ht="15.75" x14ac:dyDescent="0.3">
      <c r="B21" s="5" t="s">
        <v>10</v>
      </c>
      <c r="C21" s="5" t="s">
        <v>69</v>
      </c>
      <c r="D21" s="12">
        <v>10</v>
      </c>
      <c r="E21" s="12">
        <v>10</v>
      </c>
      <c r="F21" s="22">
        <f t="shared" si="0"/>
        <v>0</v>
      </c>
      <c r="G21" s="12">
        <v>0</v>
      </c>
      <c r="H21" s="12">
        <v>0</v>
      </c>
      <c r="I21" s="8">
        <f t="shared" si="1"/>
        <v>0</v>
      </c>
      <c r="J21" s="12">
        <f t="shared" si="4"/>
        <v>10</v>
      </c>
      <c r="K21" s="12">
        <f t="shared" si="3"/>
        <v>0</v>
      </c>
      <c r="L21" s="39"/>
      <c r="M21" s="40"/>
    </row>
    <row r="22" spans="2:13" s="23" customFormat="1" ht="15.75" x14ac:dyDescent="0.3">
      <c r="B22" s="5" t="s">
        <v>20</v>
      </c>
      <c r="C22" s="5" t="s">
        <v>69</v>
      </c>
      <c r="D22" s="12">
        <v>46</v>
      </c>
      <c r="E22" s="12">
        <v>46</v>
      </c>
      <c r="F22" s="22">
        <f t="shared" si="0"/>
        <v>0</v>
      </c>
      <c r="G22" s="12">
        <v>10</v>
      </c>
      <c r="H22" s="12">
        <v>10</v>
      </c>
      <c r="I22" s="8">
        <f t="shared" si="1"/>
        <v>0</v>
      </c>
      <c r="J22" s="12">
        <f t="shared" si="4"/>
        <v>56</v>
      </c>
      <c r="K22" s="12">
        <f t="shared" si="3"/>
        <v>0</v>
      </c>
      <c r="L22" s="39"/>
      <c r="M22" s="40"/>
    </row>
    <row r="23" spans="2:13" s="23" customFormat="1" ht="15.75" x14ac:dyDescent="0.3">
      <c r="B23" s="5" t="s">
        <v>21</v>
      </c>
      <c r="C23" s="5" t="s">
        <v>69</v>
      </c>
      <c r="D23" s="12">
        <v>5</v>
      </c>
      <c r="E23" s="12">
        <v>5</v>
      </c>
      <c r="F23" s="22">
        <f t="shared" si="0"/>
        <v>0</v>
      </c>
      <c r="G23" s="12">
        <v>0</v>
      </c>
      <c r="H23" s="12">
        <v>0</v>
      </c>
      <c r="I23" s="8">
        <f t="shared" si="1"/>
        <v>0</v>
      </c>
      <c r="J23" s="12">
        <f t="shared" si="4"/>
        <v>5</v>
      </c>
      <c r="K23" s="12">
        <f t="shared" si="3"/>
        <v>0</v>
      </c>
      <c r="L23" s="39"/>
      <c r="M23" s="40"/>
    </row>
    <row r="24" spans="2:13" s="23" customFormat="1" ht="15.75" x14ac:dyDescent="0.3">
      <c r="B24" s="5" t="s">
        <v>22</v>
      </c>
      <c r="C24" s="5" t="s">
        <v>69</v>
      </c>
      <c r="D24" s="12">
        <v>7</v>
      </c>
      <c r="E24" s="12">
        <v>7</v>
      </c>
      <c r="F24" s="22">
        <f t="shared" si="0"/>
        <v>0</v>
      </c>
      <c r="G24" s="12">
        <v>2</v>
      </c>
      <c r="H24" s="12">
        <v>2</v>
      </c>
      <c r="I24" s="12">
        <f t="shared" si="1"/>
        <v>0</v>
      </c>
      <c r="J24" s="12">
        <f t="shared" si="4"/>
        <v>9</v>
      </c>
      <c r="K24" s="12">
        <f t="shared" si="3"/>
        <v>0</v>
      </c>
      <c r="L24" s="39"/>
      <c r="M24" s="40"/>
    </row>
    <row r="25" spans="2:13" s="23" customFormat="1" ht="15.75" x14ac:dyDescent="0.3">
      <c r="B25" s="5" t="s">
        <v>23</v>
      </c>
      <c r="C25" s="5" t="s">
        <v>69</v>
      </c>
      <c r="D25" s="12">
        <v>8</v>
      </c>
      <c r="E25" s="12">
        <v>8</v>
      </c>
      <c r="F25" s="22">
        <f t="shared" si="0"/>
        <v>0</v>
      </c>
      <c r="G25" s="12">
        <v>1</v>
      </c>
      <c r="H25" s="12">
        <v>1</v>
      </c>
      <c r="I25" s="12">
        <f t="shared" si="1"/>
        <v>0</v>
      </c>
      <c r="J25" s="12">
        <f t="shared" si="4"/>
        <v>9</v>
      </c>
      <c r="K25" s="12">
        <f t="shared" si="3"/>
        <v>0</v>
      </c>
      <c r="L25" s="39"/>
      <c r="M25" s="40"/>
    </row>
    <row r="26" spans="2:13" s="23" customFormat="1" ht="15.75" x14ac:dyDescent="0.3">
      <c r="B26" s="5" t="s">
        <v>24</v>
      </c>
      <c r="C26" s="5" t="s">
        <v>69</v>
      </c>
      <c r="D26" s="12">
        <v>8</v>
      </c>
      <c r="E26" s="12">
        <v>8</v>
      </c>
      <c r="F26" s="22">
        <f t="shared" si="0"/>
        <v>0</v>
      </c>
      <c r="G26" s="12">
        <v>2</v>
      </c>
      <c r="H26" s="12">
        <v>2</v>
      </c>
      <c r="I26" s="12">
        <f t="shared" si="1"/>
        <v>0</v>
      </c>
      <c r="J26" s="12">
        <f t="shared" si="4"/>
        <v>10</v>
      </c>
      <c r="K26" s="12">
        <f t="shared" si="3"/>
        <v>0</v>
      </c>
      <c r="L26" s="39"/>
      <c r="M26" s="40"/>
    </row>
    <row r="27" spans="2:13" s="23" customFormat="1" ht="15.75" x14ac:dyDescent="0.3">
      <c r="B27" s="5" t="s">
        <v>73</v>
      </c>
      <c r="C27" s="5" t="s">
        <v>69</v>
      </c>
      <c r="D27" s="12">
        <v>1</v>
      </c>
      <c r="E27" s="12">
        <v>1</v>
      </c>
      <c r="F27" s="22">
        <f t="shared" si="0"/>
        <v>0</v>
      </c>
      <c r="G27" s="12">
        <v>0</v>
      </c>
      <c r="H27" s="12">
        <v>0</v>
      </c>
      <c r="I27" s="12">
        <f t="shared" si="1"/>
        <v>0</v>
      </c>
      <c r="J27" s="12">
        <f t="shared" si="4"/>
        <v>1</v>
      </c>
      <c r="K27" s="12">
        <f t="shared" si="3"/>
        <v>0</v>
      </c>
      <c r="L27" s="39"/>
      <c r="M27" s="40"/>
    </row>
    <row r="28" spans="2:13" s="23" customFormat="1" ht="15.75" x14ac:dyDescent="0.3">
      <c r="B28" s="5" t="s">
        <v>26</v>
      </c>
      <c r="C28" s="5" t="s">
        <v>69</v>
      </c>
      <c r="D28" s="12">
        <v>5</v>
      </c>
      <c r="E28" s="12">
        <v>5</v>
      </c>
      <c r="F28" s="22">
        <f t="shared" si="0"/>
        <v>0</v>
      </c>
      <c r="G28" s="12">
        <v>0</v>
      </c>
      <c r="H28" s="12">
        <v>0</v>
      </c>
      <c r="I28" s="12">
        <f t="shared" si="1"/>
        <v>0</v>
      </c>
      <c r="J28" s="12">
        <f t="shared" si="4"/>
        <v>5</v>
      </c>
      <c r="K28" s="12">
        <f t="shared" si="3"/>
        <v>0</v>
      </c>
      <c r="L28" s="39"/>
      <c r="M28" s="40"/>
    </row>
    <row r="29" spans="2:13" ht="15.75" x14ac:dyDescent="0.3">
      <c r="B29" s="4" t="s">
        <v>27</v>
      </c>
      <c r="C29" s="4" t="s">
        <v>69</v>
      </c>
      <c r="D29" s="8">
        <v>8</v>
      </c>
      <c r="E29" s="8">
        <v>8</v>
      </c>
      <c r="F29" s="9">
        <f t="shared" si="0"/>
        <v>0</v>
      </c>
      <c r="G29" s="8">
        <v>2</v>
      </c>
      <c r="H29" s="8">
        <v>3</v>
      </c>
      <c r="I29" s="24">
        <f t="shared" si="1"/>
        <v>-1</v>
      </c>
      <c r="J29" s="8">
        <f t="shared" si="4"/>
        <v>11</v>
      </c>
      <c r="K29" s="8">
        <f t="shared" si="3"/>
        <v>-1</v>
      </c>
      <c r="L29" s="39"/>
      <c r="M29" s="40"/>
    </row>
    <row r="30" spans="2:13" ht="15.75" x14ac:dyDescent="0.3">
      <c r="B30" s="4" t="s">
        <v>28</v>
      </c>
      <c r="C30" s="4" t="s">
        <v>69</v>
      </c>
      <c r="D30" s="8">
        <v>2</v>
      </c>
      <c r="E30" s="8">
        <v>2</v>
      </c>
      <c r="F30" s="9">
        <f t="shared" si="0"/>
        <v>0</v>
      </c>
      <c r="G30" s="8">
        <v>14</v>
      </c>
      <c r="H30" s="8">
        <v>14</v>
      </c>
      <c r="I30" s="8">
        <f t="shared" si="1"/>
        <v>0</v>
      </c>
      <c r="J30" s="8">
        <f t="shared" si="4"/>
        <v>16</v>
      </c>
      <c r="K30" s="8">
        <f t="shared" si="3"/>
        <v>0</v>
      </c>
      <c r="L30" s="39"/>
      <c r="M30" s="40"/>
    </row>
    <row r="31" spans="2:13" ht="15.75" x14ac:dyDescent="0.3">
      <c r="B31" s="4" t="s">
        <v>29</v>
      </c>
      <c r="C31" s="4" t="s">
        <v>69</v>
      </c>
      <c r="D31" s="8">
        <v>1</v>
      </c>
      <c r="E31" s="8">
        <v>1</v>
      </c>
      <c r="F31" s="9">
        <f t="shared" si="0"/>
        <v>0</v>
      </c>
      <c r="G31" s="8">
        <v>0</v>
      </c>
      <c r="H31" s="8">
        <v>0</v>
      </c>
      <c r="I31" s="8">
        <f t="shared" si="1"/>
        <v>0</v>
      </c>
      <c r="J31" s="8">
        <f t="shared" si="4"/>
        <v>1</v>
      </c>
      <c r="K31" s="8">
        <f t="shared" si="3"/>
        <v>0</v>
      </c>
      <c r="L31" s="39"/>
      <c r="M31" s="40"/>
    </row>
    <row r="32" spans="2:13" ht="15.75" x14ac:dyDescent="0.3">
      <c r="B32" s="4" t="s">
        <v>74</v>
      </c>
      <c r="C32" s="4" t="s">
        <v>69</v>
      </c>
      <c r="D32" s="8">
        <v>6</v>
      </c>
      <c r="E32" s="8">
        <v>6</v>
      </c>
      <c r="F32" s="9">
        <f t="shared" si="0"/>
        <v>0</v>
      </c>
      <c r="G32" s="8">
        <v>8</v>
      </c>
      <c r="H32" s="8">
        <v>8</v>
      </c>
      <c r="I32" s="8">
        <f t="shared" si="1"/>
        <v>0</v>
      </c>
      <c r="J32" s="8">
        <f t="shared" si="4"/>
        <v>14</v>
      </c>
      <c r="K32" s="8">
        <f t="shared" si="3"/>
        <v>0</v>
      </c>
      <c r="L32" s="39"/>
      <c r="M32" s="40"/>
    </row>
    <row r="33" spans="2:13" ht="15.75" x14ac:dyDescent="0.3">
      <c r="B33" s="4" t="s">
        <v>30</v>
      </c>
      <c r="C33" s="4" t="s">
        <v>69</v>
      </c>
      <c r="D33" s="8">
        <v>1</v>
      </c>
      <c r="E33" s="8">
        <v>1</v>
      </c>
      <c r="F33" s="9">
        <f t="shared" si="0"/>
        <v>0</v>
      </c>
      <c r="G33" s="8">
        <v>0</v>
      </c>
      <c r="H33" s="8">
        <v>0</v>
      </c>
      <c r="I33" s="8">
        <f t="shared" si="1"/>
        <v>0</v>
      </c>
      <c r="J33" s="8">
        <f t="shared" si="4"/>
        <v>1</v>
      </c>
      <c r="K33" s="8">
        <f t="shared" si="3"/>
        <v>0</v>
      </c>
      <c r="L33" s="39"/>
      <c r="M33" s="40"/>
    </row>
    <row r="34" spans="2:13" ht="15.75" x14ac:dyDescent="0.3">
      <c r="B34" s="4" t="s">
        <v>32</v>
      </c>
      <c r="C34" s="4" t="s">
        <v>69</v>
      </c>
      <c r="D34" s="8">
        <v>1</v>
      </c>
      <c r="E34" s="8">
        <v>1</v>
      </c>
      <c r="F34" s="9">
        <f t="shared" si="0"/>
        <v>0</v>
      </c>
      <c r="G34" s="8">
        <v>0</v>
      </c>
      <c r="H34" s="8">
        <v>0</v>
      </c>
      <c r="I34" s="8">
        <f t="shared" si="1"/>
        <v>0</v>
      </c>
      <c r="J34" s="8">
        <f t="shared" si="4"/>
        <v>1</v>
      </c>
      <c r="K34" s="8">
        <f t="shared" si="3"/>
        <v>0</v>
      </c>
      <c r="L34" s="39"/>
      <c r="M34" s="40"/>
    </row>
    <row r="35" spans="2:13" ht="15.75" x14ac:dyDescent="0.3">
      <c r="B35" s="4" t="s">
        <v>34</v>
      </c>
      <c r="C35" s="4" t="s">
        <v>69</v>
      </c>
      <c r="D35" s="8">
        <v>1</v>
      </c>
      <c r="E35" s="8">
        <v>1</v>
      </c>
      <c r="F35" s="9">
        <f t="shared" si="0"/>
        <v>0</v>
      </c>
      <c r="G35" s="8">
        <v>0</v>
      </c>
      <c r="H35" s="8">
        <v>0</v>
      </c>
      <c r="I35" s="8">
        <f t="shared" si="1"/>
        <v>0</v>
      </c>
      <c r="J35" s="8">
        <f t="shared" si="4"/>
        <v>1</v>
      </c>
      <c r="K35" s="8">
        <f t="shared" si="3"/>
        <v>0</v>
      </c>
      <c r="L35" s="39"/>
      <c r="M35" s="40"/>
    </row>
  </sheetData>
  <mergeCells count="9">
    <mergeCell ref="L3:M5"/>
    <mergeCell ref="L6:M35"/>
    <mergeCell ref="B1:J2"/>
    <mergeCell ref="K3:K5"/>
    <mergeCell ref="J3:J5"/>
    <mergeCell ref="D4:F4"/>
    <mergeCell ref="C3:C4"/>
    <mergeCell ref="D3:I3"/>
    <mergeCell ref="G4:I4"/>
  </mergeCells>
  <pageMargins left="1" right="1" top="1" bottom="1" header="0.5" footer="0.5"/>
  <pageSetup paperSize="9" scale="4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3"/>
  <sheetViews>
    <sheetView showGridLines="0" view="pageBreakPreview" topLeftCell="C1" zoomScale="106" zoomScaleNormal="100" zoomScaleSheetLayoutView="106" workbookViewId="0">
      <selection activeCell="C20" sqref="C20"/>
    </sheetView>
  </sheetViews>
  <sheetFormatPr baseColWidth="10" defaultRowHeight="15" x14ac:dyDescent="0.25"/>
  <cols>
    <col min="1" max="1" width="6.85546875" customWidth="1"/>
    <col min="2" max="2" width="48.140625" bestFit="1" customWidth="1"/>
    <col min="3" max="3" width="31.42578125" customWidth="1"/>
    <col min="4" max="4" width="7.85546875" customWidth="1"/>
    <col min="5" max="5" width="7.7109375" customWidth="1"/>
    <col min="6" max="6" width="12.42578125" customWidth="1"/>
    <col min="7" max="7" width="8.5703125" customWidth="1"/>
    <col min="8" max="8" width="9.5703125" customWidth="1"/>
    <col min="9" max="9" width="10" customWidth="1"/>
    <col min="12" max="12" width="30.28515625" customWidth="1"/>
  </cols>
  <sheetData>
    <row r="1" spans="2:12" x14ac:dyDescent="0.25">
      <c r="B1" s="15" t="s">
        <v>54</v>
      </c>
      <c r="C1" s="15"/>
      <c r="D1" s="15"/>
      <c r="E1" s="15"/>
      <c r="F1" s="15"/>
      <c r="G1" s="15"/>
      <c r="H1" s="15"/>
      <c r="I1" s="15"/>
      <c r="J1" s="15"/>
    </row>
    <row r="2" spans="2:12" x14ac:dyDescent="0.25">
      <c r="B2" s="16"/>
      <c r="C2" s="16"/>
      <c r="D2" s="16"/>
      <c r="E2" s="16"/>
      <c r="F2" s="16"/>
      <c r="G2" s="16"/>
      <c r="H2" s="16"/>
      <c r="I2" s="16"/>
      <c r="J2" s="16"/>
    </row>
    <row r="3" spans="2:12" x14ac:dyDescent="0.25">
      <c r="B3" s="41" t="s">
        <v>38</v>
      </c>
      <c r="C3" s="17" t="s">
        <v>70</v>
      </c>
      <c r="D3" s="19" t="s">
        <v>40</v>
      </c>
      <c r="E3" s="20"/>
      <c r="F3" s="20"/>
      <c r="G3" s="20"/>
      <c r="H3" s="20"/>
      <c r="I3" s="21"/>
      <c r="J3" s="14" t="s">
        <v>57</v>
      </c>
      <c r="K3" s="14" t="s">
        <v>58</v>
      </c>
      <c r="L3" s="44" t="s">
        <v>75</v>
      </c>
    </row>
    <row r="4" spans="2:12" x14ac:dyDescent="0.25">
      <c r="B4" s="2" t="s">
        <v>39</v>
      </c>
      <c r="C4" s="17"/>
      <c r="D4" s="18" t="s">
        <v>36</v>
      </c>
      <c r="E4" s="18"/>
      <c r="F4" s="18"/>
      <c r="G4" s="19" t="s">
        <v>37</v>
      </c>
      <c r="H4" s="20"/>
      <c r="I4" s="21"/>
      <c r="J4" s="14"/>
      <c r="K4" s="14"/>
      <c r="L4" s="44"/>
    </row>
    <row r="5" spans="2:12" ht="40.5" x14ac:dyDescent="0.25">
      <c r="B5" s="3" t="s">
        <v>0</v>
      </c>
      <c r="C5" s="3" t="s">
        <v>1</v>
      </c>
      <c r="D5" s="7" t="s">
        <v>52</v>
      </c>
      <c r="E5" s="7" t="s">
        <v>53</v>
      </c>
      <c r="F5" s="7" t="s">
        <v>49</v>
      </c>
      <c r="G5" s="6" t="s">
        <v>59</v>
      </c>
      <c r="H5" s="10" t="s">
        <v>60</v>
      </c>
      <c r="I5" s="11" t="s">
        <v>49</v>
      </c>
      <c r="J5" s="14"/>
      <c r="K5" s="14"/>
      <c r="L5" s="44"/>
    </row>
    <row r="6" spans="2:12" ht="19.5" customHeight="1" x14ac:dyDescent="0.3">
      <c r="B6" s="4" t="s">
        <v>4</v>
      </c>
      <c r="C6" s="4" t="s">
        <v>2</v>
      </c>
      <c r="D6" s="12">
        <v>9</v>
      </c>
      <c r="E6" s="8">
        <v>9</v>
      </c>
      <c r="F6" s="9">
        <f>+D6-E6</f>
        <v>0</v>
      </c>
      <c r="G6" s="8">
        <v>0</v>
      </c>
      <c r="H6" s="8">
        <v>0</v>
      </c>
      <c r="I6" s="9">
        <f>+G6-H6</f>
        <v>0</v>
      </c>
      <c r="J6" s="8">
        <f>+E6+H6</f>
        <v>9</v>
      </c>
      <c r="K6" s="8">
        <f>+D6-E6+G6-H6</f>
        <v>0</v>
      </c>
      <c r="L6" s="46" t="s">
        <v>92</v>
      </c>
    </row>
    <row r="7" spans="2:12" ht="15.75" x14ac:dyDescent="0.3">
      <c r="B7" s="4" t="s">
        <v>81</v>
      </c>
      <c r="C7" s="4" t="s">
        <v>2</v>
      </c>
      <c r="D7" s="8">
        <v>1</v>
      </c>
      <c r="E7" s="8">
        <v>1</v>
      </c>
      <c r="F7" s="9">
        <f t="shared" ref="F7:F27" si="0">+D7-E7</f>
        <v>0</v>
      </c>
      <c r="G7" s="8">
        <v>0</v>
      </c>
      <c r="H7" s="8">
        <v>0</v>
      </c>
      <c r="I7" s="9">
        <f>+G7-H7</f>
        <v>0</v>
      </c>
      <c r="J7" s="8">
        <f t="shared" ref="J7:J38" si="1">+E7+H7</f>
        <v>1</v>
      </c>
      <c r="K7" s="8">
        <f t="shared" ref="K7:K43" si="2">+D7-E7+G7-H7</f>
        <v>0</v>
      </c>
      <c r="L7" s="45"/>
    </row>
    <row r="8" spans="2:12" ht="15.75" x14ac:dyDescent="0.3">
      <c r="B8" s="4" t="s">
        <v>82</v>
      </c>
      <c r="C8" s="4" t="s">
        <v>2</v>
      </c>
      <c r="D8" s="8">
        <v>1</v>
      </c>
      <c r="E8" s="8">
        <v>1</v>
      </c>
      <c r="F8" s="9">
        <f t="shared" si="0"/>
        <v>0</v>
      </c>
      <c r="G8" s="8">
        <v>0</v>
      </c>
      <c r="H8" s="8">
        <v>0</v>
      </c>
      <c r="I8" s="9">
        <f t="shared" ref="I8:I13" si="3">+G8-H8</f>
        <v>0</v>
      </c>
      <c r="J8" s="8">
        <f t="shared" si="1"/>
        <v>1</v>
      </c>
      <c r="K8" s="8">
        <f t="shared" si="2"/>
        <v>0</v>
      </c>
      <c r="L8" s="45"/>
    </row>
    <row r="9" spans="2:12" ht="15.75" x14ac:dyDescent="0.3">
      <c r="B9" s="4" t="s">
        <v>6</v>
      </c>
      <c r="C9" s="4" t="s">
        <v>2</v>
      </c>
      <c r="D9" s="8">
        <v>8</v>
      </c>
      <c r="E9" s="8">
        <v>8</v>
      </c>
      <c r="F9" s="9">
        <f t="shared" si="0"/>
        <v>0</v>
      </c>
      <c r="G9" s="8">
        <v>0</v>
      </c>
      <c r="H9" s="8">
        <v>0</v>
      </c>
      <c r="I9" s="9">
        <f t="shared" si="3"/>
        <v>0</v>
      </c>
      <c r="J9" s="8">
        <f t="shared" si="1"/>
        <v>8</v>
      </c>
      <c r="K9" s="8">
        <f t="shared" si="2"/>
        <v>0</v>
      </c>
      <c r="L9" s="45"/>
    </row>
    <row r="10" spans="2:12" ht="13.5" customHeight="1" x14ac:dyDescent="0.3">
      <c r="B10" s="4" t="s">
        <v>14</v>
      </c>
      <c r="C10" s="4" t="s">
        <v>2</v>
      </c>
      <c r="D10" s="8">
        <v>7</v>
      </c>
      <c r="E10" s="8">
        <v>7</v>
      </c>
      <c r="F10" s="9">
        <f t="shared" si="0"/>
        <v>0</v>
      </c>
      <c r="G10" s="8">
        <v>2</v>
      </c>
      <c r="H10" s="8">
        <v>2</v>
      </c>
      <c r="I10" s="9">
        <f t="shared" si="3"/>
        <v>0</v>
      </c>
      <c r="J10" s="8">
        <f t="shared" si="1"/>
        <v>9</v>
      </c>
      <c r="K10" s="8">
        <f t="shared" si="2"/>
        <v>0</v>
      </c>
      <c r="L10" s="45" t="s">
        <v>93</v>
      </c>
    </row>
    <row r="11" spans="2:12" ht="15.75" x14ac:dyDescent="0.3">
      <c r="B11" s="4" t="s">
        <v>15</v>
      </c>
      <c r="C11" s="4" t="s">
        <v>2</v>
      </c>
      <c r="D11" s="8">
        <v>3</v>
      </c>
      <c r="E11" s="8">
        <v>3</v>
      </c>
      <c r="F11" s="9">
        <f t="shared" si="0"/>
        <v>0</v>
      </c>
      <c r="G11" s="8">
        <v>0</v>
      </c>
      <c r="H11" s="8">
        <v>0</v>
      </c>
      <c r="I11" s="9">
        <f t="shared" si="3"/>
        <v>0</v>
      </c>
      <c r="J11" s="8">
        <f t="shared" si="1"/>
        <v>3</v>
      </c>
      <c r="K11" s="8">
        <f t="shared" si="2"/>
        <v>0</v>
      </c>
      <c r="L11" s="45"/>
    </row>
    <row r="12" spans="2:12" ht="15.75" x14ac:dyDescent="0.3">
      <c r="B12" s="4" t="s">
        <v>7</v>
      </c>
      <c r="C12" s="4" t="s">
        <v>2</v>
      </c>
      <c r="D12" s="8">
        <v>4</v>
      </c>
      <c r="E12" s="8">
        <v>4</v>
      </c>
      <c r="F12" s="9">
        <f t="shared" si="0"/>
        <v>0</v>
      </c>
      <c r="G12" s="8">
        <v>0</v>
      </c>
      <c r="H12" s="8">
        <v>0</v>
      </c>
      <c r="I12" s="9">
        <f t="shared" si="3"/>
        <v>0</v>
      </c>
      <c r="J12" s="8">
        <f t="shared" si="1"/>
        <v>4</v>
      </c>
      <c r="K12" s="8">
        <f t="shared" si="2"/>
        <v>0</v>
      </c>
      <c r="L12" s="43"/>
    </row>
    <row r="13" spans="2:12" ht="15.75" x14ac:dyDescent="0.3">
      <c r="B13" s="4" t="s">
        <v>8</v>
      </c>
      <c r="C13" s="4" t="s">
        <v>2</v>
      </c>
      <c r="D13" s="8">
        <v>7</v>
      </c>
      <c r="E13" s="8">
        <v>7</v>
      </c>
      <c r="F13" s="9">
        <f t="shared" ref="F13" si="4">+D13-E13</f>
        <v>0</v>
      </c>
      <c r="G13" s="8">
        <v>0</v>
      </c>
      <c r="H13" s="8">
        <v>0</v>
      </c>
      <c r="I13" s="9">
        <f t="shared" si="3"/>
        <v>0</v>
      </c>
      <c r="J13" s="8">
        <f t="shared" si="1"/>
        <v>7</v>
      </c>
      <c r="K13" s="8">
        <f t="shared" si="2"/>
        <v>0</v>
      </c>
      <c r="L13" s="43"/>
    </row>
    <row r="14" spans="2:12" ht="15.75" x14ac:dyDescent="0.3">
      <c r="B14" s="4" t="s">
        <v>16</v>
      </c>
      <c r="C14" s="4" t="s">
        <v>2</v>
      </c>
      <c r="D14" s="8">
        <v>6</v>
      </c>
      <c r="E14" s="8">
        <v>6</v>
      </c>
      <c r="F14" s="9">
        <f t="shared" si="0"/>
        <v>0</v>
      </c>
      <c r="G14" s="8">
        <v>0</v>
      </c>
      <c r="H14" s="8">
        <v>0</v>
      </c>
      <c r="I14" s="9">
        <f t="shared" ref="I14:I16" si="5">+G14-H14</f>
        <v>0</v>
      </c>
      <c r="J14" s="8">
        <f t="shared" si="1"/>
        <v>6</v>
      </c>
      <c r="K14" s="8">
        <f t="shared" si="2"/>
        <v>0</v>
      </c>
      <c r="L14" s="43"/>
    </row>
    <row r="15" spans="2:12" ht="15.75" x14ac:dyDescent="0.3">
      <c r="B15" s="4" t="s">
        <v>17</v>
      </c>
      <c r="C15" s="4" t="s">
        <v>2</v>
      </c>
      <c r="D15" s="8">
        <v>2</v>
      </c>
      <c r="E15" s="8">
        <v>2</v>
      </c>
      <c r="F15" s="9">
        <f t="shared" si="0"/>
        <v>0</v>
      </c>
      <c r="G15" s="8">
        <v>2</v>
      </c>
      <c r="H15" s="8">
        <v>2</v>
      </c>
      <c r="I15" s="9">
        <f t="shared" si="5"/>
        <v>0</v>
      </c>
      <c r="J15" s="8">
        <f t="shared" si="1"/>
        <v>4</v>
      </c>
      <c r="K15" s="8">
        <f t="shared" si="2"/>
        <v>0</v>
      </c>
      <c r="L15" s="43"/>
    </row>
    <row r="16" spans="2:12" ht="15.75" x14ac:dyDescent="0.3">
      <c r="B16" s="4" t="s">
        <v>83</v>
      </c>
      <c r="C16" s="4" t="s">
        <v>2</v>
      </c>
      <c r="D16" s="8">
        <v>7</v>
      </c>
      <c r="E16" s="8">
        <v>7</v>
      </c>
      <c r="F16" s="9">
        <f t="shared" si="0"/>
        <v>0</v>
      </c>
      <c r="G16" s="8">
        <v>0</v>
      </c>
      <c r="H16" s="8">
        <v>0</v>
      </c>
      <c r="I16" s="9">
        <f t="shared" si="5"/>
        <v>0</v>
      </c>
      <c r="J16" s="8">
        <f t="shared" si="1"/>
        <v>7</v>
      </c>
      <c r="K16" s="8">
        <f t="shared" si="2"/>
        <v>0</v>
      </c>
      <c r="L16" s="43"/>
    </row>
    <row r="17" spans="2:12" ht="15.75" x14ac:dyDescent="0.3">
      <c r="B17" s="4" t="s">
        <v>35</v>
      </c>
      <c r="C17" s="4" t="s">
        <v>2</v>
      </c>
      <c r="D17" s="8">
        <v>3</v>
      </c>
      <c r="E17" s="8">
        <v>3</v>
      </c>
      <c r="F17" s="9">
        <f t="shared" si="0"/>
        <v>0</v>
      </c>
      <c r="G17" s="8">
        <v>1</v>
      </c>
      <c r="H17" s="8">
        <v>1</v>
      </c>
      <c r="I17" s="9">
        <v>0</v>
      </c>
      <c r="J17" s="8">
        <f t="shared" si="1"/>
        <v>4</v>
      </c>
      <c r="K17" s="8">
        <f t="shared" si="2"/>
        <v>0</v>
      </c>
      <c r="L17" s="43"/>
    </row>
    <row r="18" spans="2:12" ht="15.75" x14ac:dyDescent="0.3">
      <c r="B18" s="4" t="s">
        <v>9</v>
      </c>
      <c r="C18" s="4" t="s">
        <v>2</v>
      </c>
      <c r="D18" s="8">
        <v>27</v>
      </c>
      <c r="E18" s="8">
        <v>27</v>
      </c>
      <c r="F18" s="9">
        <f t="shared" si="0"/>
        <v>0</v>
      </c>
      <c r="G18" s="8">
        <v>10</v>
      </c>
      <c r="H18" s="8">
        <v>10</v>
      </c>
      <c r="I18" s="9">
        <v>0</v>
      </c>
      <c r="J18" s="8">
        <f t="shared" si="1"/>
        <v>37</v>
      </c>
      <c r="K18" s="8">
        <f t="shared" si="2"/>
        <v>0</v>
      </c>
      <c r="L18" s="43"/>
    </row>
    <row r="19" spans="2:12" ht="15.75" x14ac:dyDescent="0.3">
      <c r="B19" s="4" t="s">
        <v>19</v>
      </c>
      <c r="C19" s="4" t="s">
        <v>2</v>
      </c>
      <c r="D19" s="8">
        <v>1</v>
      </c>
      <c r="E19" s="8">
        <v>1</v>
      </c>
      <c r="F19" s="9">
        <f t="shared" si="0"/>
        <v>0</v>
      </c>
      <c r="G19" s="8">
        <v>0</v>
      </c>
      <c r="H19" s="8">
        <v>0</v>
      </c>
      <c r="I19" s="9">
        <v>0</v>
      </c>
      <c r="J19" s="8">
        <f t="shared" si="1"/>
        <v>1</v>
      </c>
      <c r="K19" s="8">
        <f t="shared" si="2"/>
        <v>0</v>
      </c>
      <c r="L19" s="43"/>
    </row>
    <row r="20" spans="2:12" ht="15.75" x14ac:dyDescent="0.3">
      <c r="B20" s="4" t="s">
        <v>77</v>
      </c>
      <c r="C20" s="4" t="s">
        <v>2</v>
      </c>
      <c r="D20" s="8">
        <v>2</v>
      </c>
      <c r="E20" s="8">
        <v>2</v>
      </c>
      <c r="F20" s="9">
        <f t="shared" si="0"/>
        <v>0</v>
      </c>
      <c r="G20" s="8">
        <v>0</v>
      </c>
      <c r="H20" s="8">
        <v>0</v>
      </c>
      <c r="I20" s="9">
        <v>0</v>
      </c>
      <c r="J20" s="8">
        <f t="shared" si="1"/>
        <v>2</v>
      </c>
      <c r="K20" s="8">
        <f t="shared" si="2"/>
        <v>0</v>
      </c>
      <c r="L20" s="43"/>
    </row>
    <row r="21" spans="2:12" ht="15.75" x14ac:dyDescent="0.3">
      <c r="B21" s="4" t="s">
        <v>51</v>
      </c>
      <c r="C21" s="4" t="s">
        <v>2</v>
      </c>
      <c r="D21" s="8">
        <v>11</v>
      </c>
      <c r="E21" s="8">
        <v>11</v>
      </c>
      <c r="F21" s="9">
        <f t="shared" si="0"/>
        <v>0</v>
      </c>
      <c r="G21" s="8">
        <v>4</v>
      </c>
      <c r="H21" s="8">
        <v>4</v>
      </c>
      <c r="I21" s="9">
        <v>0</v>
      </c>
      <c r="J21" s="8">
        <f t="shared" si="1"/>
        <v>15</v>
      </c>
      <c r="K21" s="8">
        <f t="shared" si="2"/>
        <v>0</v>
      </c>
      <c r="L21" s="43"/>
    </row>
    <row r="22" spans="2:12" ht="15.75" x14ac:dyDescent="0.3">
      <c r="B22" s="4" t="s">
        <v>84</v>
      </c>
      <c r="C22" s="4" t="s">
        <v>2</v>
      </c>
      <c r="D22" s="8">
        <v>8</v>
      </c>
      <c r="E22" s="8">
        <v>8</v>
      </c>
      <c r="F22" s="9">
        <f t="shared" ref="F22" si="6">+D22-E22</f>
        <v>0</v>
      </c>
      <c r="G22" s="8">
        <v>0</v>
      </c>
      <c r="H22" s="8">
        <v>0</v>
      </c>
      <c r="I22" s="9">
        <v>0</v>
      </c>
      <c r="J22" s="8">
        <f t="shared" ref="J22" si="7">+E22+H22</f>
        <v>8</v>
      </c>
      <c r="K22" s="8">
        <f t="shared" si="2"/>
        <v>0</v>
      </c>
      <c r="L22" s="43"/>
    </row>
    <row r="23" spans="2:12" ht="15.75" x14ac:dyDescent="0.3">
      <c r="B23" s="4" t="s">
        <v>85</v>
      </c>
      <c r="C23" s="4" t="s">
        <v>2</v>
      </c>
      <c r="D23" s="8">
        <v>46</v>
      </c>
      <c r="E23" s="8">
        <v>46</v>
      </c>
      <c r="F23" s="9">
        <v>0</v>
      </c>
      <c r="G23" s="8">
        <v>8</v>
      </c>
      <c r="H23" s="8">
        <v>8</v>
      </c>
      <c r="I23" s="9">
        <v>0</v>
      </c>
      <c r="J23" s="8">
        <f t="shared" si="1"/>
        <v>54</v>
      </c>
      <c r="K23" s="8">
        <f t="shared" si="2"/>
        <v>0</v>
      </c>
      <c r="L23" s="43"/>
    </row>
    <row r="24" spans="2:12" ht="15.75" x14ac:dyDescent="0.3">
      <c r="B24" s="4" t="s">
        <v>21</v>
      </c>
      <c r="C24" s="4" t="s">
        <v>2</v>
      </c>
      <c r="D24" s="8">
        <v>4</v>
      </c>
      <c r="E24" s="8">
        <v>4</v>
      </c>
      <c r="F24" s="9">
        <f t="shared" si="0"/>
        <v>0</v>
      </c>
      <c r="G24" s="8">
        <v>0</v>
      </c>
      <c r="H24" s="8">
        <v>0</v>
      </c>
      <c r="I24" s="9">
        <v>0</v>
      </c>
      <c r="J24" s="8">
        <f t="shared" si="1"/>
        <v>4</v>
      </c>
      <c r="K24" s="8">
        <f t="shared" si="2"/>
        <v>0</v>
      </c>
      <c r="L24" s="43"/>
    </row>
    <row r="25" spans="2:12" ht="15.75" x14ac:dyDescent="0.3">
      <c r="B25" s="4" t="s">
        <v>22</v>
      </c>
      <c r="C25" s="4" t="s">
        <v>2</v>
      </c>
      <c r="D25" s="8">
        <v>14</v>
      </c>
      <c r="E25" s="8">
        <v>14</v>
      </c>
      <c r="F25" s="9">
        <v>0</v>
      </c>
      <c r="G25" s="8">
        <v>0</v>
      </c>
      <c r="H25" s="8">
        <v>0</v>
      </c>
      <c r="I25" s="9">
        <v>0</v>
      </c>
      <c r="J25" s="8">
        <f t="shared" si="1"/>
        <v>14</v>
      </c>
      <c r="K25" s="8">
        <f t="shared" si="2"/>
        <v>0</v>
      </c>
      <c r="L25" s="43"/>
    </row>
    <row r="26" spans="2:12" ht="15.75" x14ac:dyDescent="0.3">
      <c r="B26" s="4" t="s">
        <v>23</v>
      </c>
      <c r="C26" s="4" t="s">
        <v>2</v>
      </c>
      <c r="D26" s="8">
        <v>10</v>
      </c>
      <c r="E26" s="8">
        <v>10</v>
      </c>
      <c r="F26" s="9">
        <f t="shared" si="0"/>
        <v>0</v>
      </c>
      <c r="G26" s="8">
        <v>0</v>
      </c>
      <c r="H26" s="8">
        <v>0</v>
      </c>
      <c r="I26" s="9">
        <v>0</v>
      </c>
      <c r="J26" s="8">
        <f t="shared" si="1"/>
        <v>10</v>
      </c>
      <c r="K26" s="8">
        <f t="shared" si="2"/>
        <v>0</v>
      </c>
      <c r="L26" s="43"/>
    </row>
    <row r="27" spans="2:12" ht="15.75" x14ac:dyDescent="0.3">
      <c r="B27" s="4" t="s">
        <v>86</v>
      </c>
      <c r="C27" s="4" t="s">
        <v>2</v>
      </c>
      <c r="D27" s="8">
        <v>10</v>
      </c>
      <c r="E27" s="8">
        <v>10</v>
      </c>
      <c r="F27" s="9">
        <f t="shared" si="0"/>
        <v>0</v>
      </c>
      <c r="G27" s="8">
        <v>0</v>
      </c>
      <c r="H27" s="8">
        <v>0</v>
      </c>
      <c r="I27" s="9">
        <v>0</v>
      </c>
      <c r="J27" s="8">
        <f t="shared" si="1"/>
        <v>10</v>
      </c>
      <c r="K27" s="8">
        <f t="shared" si="2"/>
        <v>0</v>
      </c>
      <c r="L27" s="43"/>
    </row>
    <row r="28" spans="2:12" ht="15.75" x14ac:dyDescent="0.3">
      <c r="B28" s="4" t="s">
        <v>25</v>
      </c>
      <c r="C28" s="4" t="s">
        <v>2</v>
      </c>
      <c r="D28" s="12">
        <v>5</v>
      </c>
      <c r="E28" s="12">
        <v>5</v>
      </c>
      <c r="F28" s="9">
        <f>+D28-E28</f>
        <v>0</v>
      </c>
      <c r="G28" s="12">
        <v>0</v>
      </c>
      <c r="H28" s="12">
        <v>0</v>
      </c>
      <c r="I28" s="9">
        <f>+G28-H28</f>
        <v>0</v>
      </c>
      <c r="J28" s="12">
        <f t="shared" si="1"/>
        <v>5</v>
      </c>
      <c r="K28" s="8">
        <f t="shared" si="2"/>
        <v>0</v>
      </c>
      <c r="L28" s="43"/>
    </row>
    <row r="29" spans="2:12" ht="15.75" x14ac:dyDescent="0.3">
      <c r="B29" s="4" t="s">
        <v>26</v>
      </c>
      <c r="C29" s="4" t="s">
        <v>2</v>
      </c>
      <c r="D29" s="12">
        <v>5</v>
      </c>
      <c r="E29" s="12">
        <v>5</v>
      </c>
      <c r="F29" s="9">
        <f t="shared" ref="F29:F43" si="8">+D29-E29</f>
        <v>0</v>
      </c>
      <c r="G29" s="12">
        <v>2</v>
      </c>
      <c r="H29" s="12">
        <v>2</v>
      </c>
      <c r="I29" s="9">
        <f t="shared" ref="I29:I43" si="9">+G29-H29</f>
        <v>0</v>
      </c>
      <c r="J29" s="12">
        <f t="shared" si="1"/>
        <v>7</v>
      </c>
      <c r="K29" s="8">
        <f t="shared" si="2"/>
        <v>0</v>
      </c>
      <c r="L29" s="43"/>
    </row>
    <row r="30" spans="2:12" ht="15.75" x14ac:dyDescent="0.3">
      <c r="B30" s="4" t="s">
        <v>27</v>
      </c>
      <c r="C30" s="4" t="s">
        <v>2</v>
      </c>
      <c r="D30" s="12">
        <v>14</v>
      </c>
      <c r="E30" s="12">
        <v>14</v>
      </c>
      <c r="F30" s="9">
        <f t="shared" si="8"/>
        <v>0</v>
      </c>
      <c r="G30" s="12">
        <v>0</v>
      </c>
      <c r="H30" s="12">
        <v>0</v>
      </c>
      <c r="I30" s="9">
        <f t="shared" si="9"/>
        <v>0</v>
      </c>
      <c r="J30" s="12">
        <f t="shared" si="1"/>
        <v>14</v>
      </c>
      <c r="K30" s="8">
        <f t="shared" si="2"/>
        <v>0</v>
      </c>
      <c r="L30" s="43"/>
    </row>
    <row r="31" spans="2:12" ht="15.75" x14ac:dyDescent="0.3">
      <c r="B31" s="4" t="s">
        <v>78</v>
      </c>
      <c r="C31" s="4" t="s">
        <v>2</v>
      </c>
      <c r="D31" s="12">
        <v>1</v>
      </c>
      <c r="E31" s="12">
        <v>1</v>
      </c>
      <c r="F31" s="9">
        <f t="shared" si="8"/>
        <v>0</v>
      </c>
      <c r="G31" s="12">
        <v>0</v>
      </c>
      <c r="H31" s="12">
        <v>0</v>
      </c>
      <c r="I31" s="9">
        <f t="shared" si="9"/>
        <v>0</v>
      </c>
      <c r="J31" s="12">
        <f t="shared" si="1"/>
        <v>1</v>
      </c>
      <c r="K31" s="8">
        <f t="shared" si="2"/>
        <v>0</v>
      </c>
      <c r="L31" s="43"/>
    </row>
    <row r="32" spans="2:12" ht="15.75" x14ac:dyDescent="0.3">
      <c r="B32" s="4" t="s">
        <v>29</v>
      </c>
      <c r="C32" s="4" t="s">
        <v>2</v>
      </c>
      <c r="D32" s="12">
        <v>10</v>
      </c>
      <c r="E32" s="12">
        <v>10</v>
      </c>
      <c r="F32" s="9">
        <f t="shared" si="8"/>
        <v>0</v>
      </c>
      <c r="G32" s="12">
        <v>0</v>
      </c>
      <c r="H32" s="12">
        <v>0</v>
      </c>
      <c r="I32" s="9">
        <f t="shared" si="9"/>
        <v>0</v>
      </c>
      <c r="J32" s="12">
        <f t="shared" si="1"/>
        <v>10</v>
      </c>
      <c r="K32" s="8">
        <f t="shared" si="2"/>
        <v>0</v>
      </c>
      <c r="L32" s="43"/>
    </row>
    <row r="33" spans="2:12" ht="15.75" x14ac:dyDescent="0.3">
      <c r="B33" s="4" t="s">
        <v>11</v>
      </c>
      <c r="C33" s="4" t="s">
        <v>2</v>
      </c>
      <c r="D33" s="12">
        <v>1</v>
      </c>
      <c r="E33" s="12">
        <v>1</v>
      </c>
      <c r="F33" s="9">
        <f t="shared" si="8"/>
        <v>0</v>
      </c>
      <c r="G33" s="12">
        <v>0</v>
      </c>
      <c r="H33" s="12">
        <v>0</v>
      </c>
      <c r="I33" s="9">
        <f t="shared" si="9"/>
        <v>0</v>
      </c>
      <c r="J33" s="12">
        <f t="shared" si="1"/>
        <v>1</v>
      </c>
      <c r="K33" s="8">
        <f t="shared" si="2"/>
        <v>0</v>
      </c>
      <c r="L33" s="43"/>
    </row>
    <row r="34" spans="2:12" ht="15.75" x14ac:dyDescent="0.3">
      <c r="B34" s="4" t="s">
        <v>79</v>
      </c>
      <c r="C34" s="4" t="s">
        <v>2</v>
      </c>
      <c r="D34" s="12">
        <v>1</v>
      </c>
      <c r="E34" s="12">
        <v>1</v>
      </c>
      <c r="F34" s="9">
        <f t="shared" si="8"/>
        <v>0</v>
      </c>
      <c r="G34" s="12">
        <v>2</v>
      </c>
      <c r="H34" s="12">
        <v>2</v>
      </c>
      <c r="I34" s="9">
        <f t="shared" si="9"/>
        <v>0</v>
      </c>
      <c r="J34" s="12">
        <f t="shared" si="1"/>
        <v>3</v>
      </c>
      <c r="K34" s="8">
        <f t="shared" si="2"/>
        <v>0</v>
      </c>
      <c r="L34" s="43"/>
    </row>
    <row r="35" spans="2:12" ht="15.75" x14ac:dyDescent="0.3">
      <c r="B35" s="4" t="s">
        <v>80</v>
      </c>
      <c r="C35" s="4" t="s">
        <v>2</v>
      </c>
      <c r="D35" s="12">
        <v>1</v>
      </c>
      <c r="E35" s="12">
        <v>1</v>
      </c>
      <c r="F35" s="9">
        <f t="shared" si="8"/>
        <v>0</v>
      </c>
      <c r="G35" s="12">
        <v>3</v>
      </c>
      <c r="H35" s="12">
        <v>3</v>
      </c>
      <c r="I35" s="9">
        <f t="shared" si="9"/>
        <v>0</v>
      </c>
      <c r="J35" s="12">
        <f t="shared" si="1"/>
        <v>4</v>
      </c>
      <c r="K35" s="8">
        <f t="shared" si="2"/>
        <v>0</v>
      </c>
      <c r="L35" s="43"/>
    </row>
    <row r="36" spans="2:12" ht="15.75" x14ac:dyDescent="0.3">
      <c r="B36" s="4" t="s">
        <v>87</v>
      </c>
      <c r="C36" s="4" t="s">
        <v>2</v>
      </c>
      <c r="D36" s="12">
        <v>1</v>
      </c>
      <c r="E36" s="12">
        <v>1</v>
      </c>
      <c r="F36" s="9">
        <f t="shared" si="8"/>
        <v>0</v>
      </c>
      <c r="G36" s="12">
        <v>0</v>
      </c>
      <c r="H36" s="12">
        <v>0</v>
      </c>
      <c r="I36" s="9">
        <f t="shared" si="9"/>
        <v>0</v>
      </c>
      <c r="J36" s="12">
        <f t="shared" si="1"/>
        <v>1</v>
      </c>
      <c r="K36" s="8">
        <f t="shared" si="2"/>
        <v>0</v>
      </c>
      <c r="L36" s="43"/>
    </row>
    <row r="37" spans="2:12" ht="15.75" x14ac:dyDescent="0.3">
      <c r="B37" s="4" t="s">
        <v>88</v>
      </c>
      <c r="C37" s="4" t="s">
        <v>2</v>
      </c>
      <c r="D37" s="12">
        <v>1</v>
      </c>
      <c r="E37" s="12">
        <v>1</v>
      </c>
      <c r="F37" s="9">
        <f t="shared" si="8"/>
        <v>0</v>
      </c>
      <c r="G37" s="12">
        <v>0</v>
      </c>
      <c r="H37" s="12">
        <v>0</v>
      </c>
      <c r="I37" s="9">
        <f t="shared" si="9"/>
        <v>0</v>
      </c>
      <c r="J37" s="12">
        <f t="shared" si="1"/>
        <v>1</v>
      </c>
      <c r="K37" s="8">
        <f t="shared" si="2"/>
        <v>0</v>
      </c>
      <c r="L37" s="43"/>
    </row>
    <row r="38" spans="2:12" ht="15.75" x14ac:dyDescent="0.3">
      <c r="B38" s="4" t="s">
        <v>32</v>
      </c>
      <c r="C38" s="4" t="s">
        <v>2</v>
      </c>
      <c r="D38" s="12">
        <v>1</v>
      </c>
      <c r="E38" s="12">
        <v>1</v>
      </c>
      <c r="F38" s="9">
        <f t="shared" si="8"/>
        <v>0</v>
      </c>
      <c r="G38" s="12">
        <v>0</v>
      </c>
      <c r="H38" s="12">
        <v>0</v>
      </c>
      <c r="I38" s="9">
        <f t="shared" si="9"/>
        <v>0</v>
      </c>
      <c r="J38" s="12">
        <f t="shared" si="1"/>
        <v>1</v>
      </c>
      <c r="K38" s="8">
        <f t="shared" si="2"/>
        <v>0</v>
      </c>
      <c r="L38" s="43"/>
    </row>
    <row r="39" spans="2:12" ht="15.75" x14ac:dyDescent="0.3">
      <c r="B39" s="4" t="s">
        <v>13</v>
      </c>
      <c r="C39" s="4" t="s">
        <v>2</v>
      </c>
      <c r="D39" s="12">
        <v>15</v>
      </c>
      <c r="E39" s="12">
        <v>15</v>
      </c>
      <c r="F39" s="9">
        <f t="shared" si="8"/>
        <v>0</v>
      </c>
      <c r="G39" s="12">
        <v>0</v>
      </c>
      <c r="H39" s="12">
        <v>0</v>
      </c>
      <c r="I39" s="9">
        <f t="shared" si="9"/>
        <v>0</v>
      </c>
      <c r="J39" s="8">
        <f>+E39+H39</f>
        <v>15</v>
      </c>
      <c r="K39" s="8">
        <f t="shared" si="2"/>
        <v>0</v>
      </c>
      <c r="L39" s="43"/>
    </row>
    <row r="40" spans="2:12" ht="15.75" x14ac:dyDescent="0.3">
      <c r="B40" s="4" t="s">
        <v>89</v>
      </c>
      <c r="C40" s="4" t="s">
        <v>2</v>
      </c>
      <c r="D40" s="12">
        <v>4</v>
      </c>
      <c r="E40" s="12">
        <v>4</v>
      </c>
      <c r="F40" s="9">
        <f t="shared" si="8"/>
        <v>0</v>
      </c>
      <c r="G40" s="12">
        <v>0</v>
      </c>
      <c r="H40" s="12">
        <v>0</v>
      </c>
      <c r="I40" s="9">
        <f t="shared" si="9"/>
        <v>0</v>
      </c>
      <c r="J40" s="8">
        <f t="shared" ref="J40:J43" si="10">+E40+H40</f>
        <v>4</v>
      </c>
      <c r="K40" s="8">
        <f t="shared" si="2"/>
        <v>0</v>
      </c>
      <c r="L40" s="43"/>
    </row>
    <row r="41" spans="2:12" ht="15.75" x14ac:dyDescent="0.3">
      <c r="B41" s="4" t="s">
        <v>90</v>
      </c>
      <c r="C41" s="4" t="s">
        <v>2</v>
      </c>
      <c r="D41" s="12">
        <v>1</v>
      </c>
      <c r="E41" s="12">
        <v>1</v>
      </c>
      <c r="F41" s="9">
        <f t="shared" si="8"/>
        <v>0</v>
      </c>
      <c r="G41" s="12">
        <v>0</v>
      </c>
      <c r="H41" s="12">
        <v>0</v>
      </c>
      <c r="I41" s="9">
        <f t="shared" si="9"/>
        <v>0</v>
      </c>
      <c r="J41" s="8">
        <f t="shared" si="10"/>
        <v>1</v>
      </c>
      <c r="K41" s="8">
        <f t="shared" si="2"/>
        <v>0</v>
      </c>
      <c r="L41" s="43"/>
    </row>
    <row r="42" spans="2:12" ht="15.75" x14ac:dyDescent="0.3">
      <c r="B42" s="4" t="s">
        <v>34</v>
      </c>
      <c r="C42" s="4" t="s">
        <v>2</v>
      </c>
      <c r="D42" s="12">
        <v>1</v>
      </c>
      <c r="E42" s="12">
        <v>1</v>
      </c>
      <c r="F42" s="9">
        <f t="shared" si="8"/>
        <v>0</v>
      </c>
      <c r="G42" s="12">
        <v>0</v>
      </c>
      <c r="H42" s="12">
        <v>0</v>
      </c>
      <c r="I42" s="9">
        <f t="shared" si="9"/>
        <v>0</v>
      </c>
      <c r="J42" s="8">
        <f t="shared" si="10"/>
        <v>1</v>
      </c>
      <c r="K42" s="8">
        <f t="shared" si="2"/>
        <v>0</v>
      </c>
      <c r="L42" s="43"/>
    </row>
    <row r="43" spans="2:12" ht="15.75" x14ac:dyDescent="0.3">
      <c r="B43" s="4" t="s">
        <v>91</v>
      </c>
      <c r="C43" s="4" t="s">
        <v>2</v>
      </c>
      <c r="D43" s="12">
        <v>5</v>
      </c>
      <c r="E43" s="12">
        <v>5</v>
      </c>
      <c r="F43" s="9">
        <f t="shared" si="8"/>
        <v>0</v>
      </c>
      <c r="G43" s="12">
        <v>0</v>
      </c>
      <c r="H43" s="12">
        <v>0</v>
      </c>
      <c r="I43" s="9">
        <f t="shared" si="9"/>
        <v>0</v>
      </c>
      <c r="J43" s="8">
        <f t="shared" si="10"/>
        <v>5</v>
      </c>
      <c r="K43" s="8">
        <f t="shared" si="2"/>
        <v>0</v>
      </c>
      <c r="L43" s="43"/>
    </row>
  </sheetData>
  <mergeCells count="10">
    <mergeCell ref="L3:L5"/>
    <mergeCell ref="L10:L11"/>
    <mergeCell ref="L6:L9"/>
    <mergeCell ref="K3:K5"/>
    <mergeCell ref="B1:J2"/>
    <mergeCell ref="C3:C4"/>
    <mergeCell ref="D4:F4"/>
    <mergeCell ref="J3:J5"/>
    <mergeCell ref="G4:I4"/>
    <mergeCell ref="D3:I3"/>
  </mergeCells>
  <pageMargins left="0.7" right="0.7" top="0.75" bottom="0.75" header="0.3" footer="0.3"/>
  <pageSetup paperSize="9" scale="6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27A8-8CF5-4E3D-A898-469B0483A712}">
  <dimension ref="B1:L46"/>
  <sheetViews>
    <sheetView workbookViewId="0">
      <selection activeCell="L3" sqref="L3:L9"/>
    </sheetView>
  </sheetViews>
  <sheetFormatPr baseColWidth="10" defaultRowHeight="15" x14ac:dyDescent="0.25"/>
  <cols>
    <col min="1" max="1" width="6.85546875" customWidth="1"/>
    <col min="2" max="2" width="46.42578125" bestFit="1" customWidth="1"/>
    <col min="3" max="3" width="31.42578125" customWidth="1"/>
    <col min="4" max="4" width="7.85546875" customWidth="1"/>
    <col min="5" max="5" width="7.7109375" customWidth="1"/>
    <col min="6" max="6" width="10.28515625" customWidth="1"/>
    <col min="7" max="7" width="8.5703125" customWidth="1"/>
    <col min="8" max="8" width="9.5703125" customWidth="1"/>
    <col min="9" max="9" width="10" customWidth="1"/>
    <col min="12" max="12" width="23.28515625" customWidth="1"/>
  </cols>
  <sheetData>
    <row r="1" spans="2:12" x14ac:dyDescent="0.25">
      <c r="B1" s="15" t="s">
        <v>54</v>
      </c>
      <c r="C1" s="15"/>
      <c r="D1" s="15"/>
      <c r="E1" s="15"/>
      <c r="F1" s="15"/>
      <c r="G1" s="15"/>
      <c r="H1" s="15"/>
      <c r="I1" s="15"/>
      <c r="J1" s="15"/>
    </row>
    <row r="2" spans="2:12" x14ac:dyDescent="0.25">
      <c r="B2" s="16"/>
      <c r="C2" s="16"/>
      <c r="D2" s="16"/>
      <c r="E2" s="16"/>
      <c r="F2" s="16"/>
      <c r="G2" s="16"/>
      <c r="H2" s="16"/>
      <c r="I2" s="16"/>
      <c r="J2" s="16"/>
    </row>
    <row r="3" spans="2:12" x14ac:dyDescent="0.25">
      <c r="B3" s="2" t="s">
        <v>48</v>
      </c>
      <c r="C3" s="17" t="s">
        <v>70</v>
      </c>
      <c r="D3" s="19" t="s">
        <v>40</v>
      </c>
      <c r="E3" s="20"/>
      <c r="F3" s="20"/>
      <c r="G3" s="20"/>
      <c r="H3" s="20"/>
      <c r="I3" s="21"/>
      <c r="J3" s="14" t="s">
        <v>57</v>
      </c>
      <c r="K3" s="14" t="s">
        <v>58</v>
      </c>
      <c r="L3" s="44" t="s">
        <v>75</v>
      </c>
    </row>
    <row r="4" spans="2:12" x14ac:dyDescent="0.25">
      <c r="B4" s="2" t="s">
        <v>47</v>
      </c>
      <c r="C4" s="17"/>
      <c r="D4" s="18" t="s">
        <v>36</v>
      </c>
      <c r="E4" s="18"/>
      <c r="F4" s="18"/>
      <c r="G4" s="19" t="s">
        <v>37</v>
      </c>
      <c r="H4" s="20"/>
      <c r="I4" s="21"/>
      <c r="J4" s="14"/>
      <c r="K4" s="14"/>
      <c r="L4" s="44"/>
    </row>
    <row r="5" spans="2:12" ht="40.5" x14ac:dyDescent="0.25">
      <c r="B5" s="3" t="s">
        <v>0</v>
      </c>
      <c r="C5" s="3" t="s">
        <v>1</v>
      </c>
      <c r="D5" s="7" t="s">
        <v>52</v>
      </c>
      <c r="E5" s="7" t="s">
        <v>53</v>
      </c>
      <c r="F5" s="7" t="s">
        <v>49</v>
      </c>
      <c r="G5" s="6" t="s">
        <v>59</v>
      </c>
      <c r="H5" s="10" t="s">
        <v>60</v>
      </c>
      <c r="I5" s="11" t="s">
        <v>49</v>
      </c>
      <c r="J5" s="14"/>
      <c r="K5" s="14"/>
      <c r="L5" s="44"/>
    </row>
    <row r="6" spans="2:12" ht="15.75" x14ac:dyDescent="0.3">
      <c r="B6" s="4" t="s">
        <v>4</v>
      </c>
      <c r="C6" s="4" t="s">
        <v>46</v>
      </c>
      <c r="D6" s="12">
        <v>9</v>
      </c>
      <c r="E6" s="8">
        <v>9</v>
      </c>
      <c r="F6" s="9">
        <f>+D6-E6</f>
        <v>0</v>
      </c>
      <c r="G6" s="8">
        <v>0</v>
      </c>
      <c r="H6" s="8">
        <v>0</v>
      </c>
      <c r="I6" s="9">
        <f>+G6-H6</f>
        <v>0</v>
      </c>
      <c r="J6" s="8">
        <f>+E6+H6</f>
        <v>9</v>
      </c>
      <c r="K6" s="8">
        <f>+D6-E6+G6-H6</f>
        <v>0</v>
      </c>
      <c r="L6" s="51" t="s">
        <v>103</v>
      </c>
    </row>
    <row r="7" spans="2:12" ht="15.75" x14ac:dyDescent="0.3">
      <c r="B7" s="4" t="s">
        <v>6</v>
      </c>
      <c r="C7" s="4" t="s">
        <v>46</v>
      </c>
      <c r="D7" s="8">
        <v>22</v>
      </c>
      <c r="E7" s="8">
        <v>22</v>
      </c>
      <c r="F7" s="9">
        <f t="shared" ref="F7:F45" si="0">+D7-E7</f>
        <v>0</v>
      </c>
      <c r="G7" s="8">
        <v>0</v>
      </c>
      <c r="H7" s="8">
        <v>0</v>
      </c>
      <c r="I7" s="9">
        <f t="shared" ref="I7:I45" si="1">+G7-H7</f>
        <v>0</v>
      </c>
      <c r="J7" s="8">
        <f t="shared" ref="J7:J45" si="2">+E7+H7</f>
        <v>22</v>
      </c>
      <c r="K7" s="8">
        <f t="shared" ref="K7:K46" si="3">+D7-E7+G7-H7</f>
        <v>0</v>
      </c>
      <c r="L7" s="52"/>
    </row>
    <row r="8" spans="2:12" ht="15.75" x14ac:dyDescent="0.3">
      <c r="B8" s="4" t="s">
        <v>14</v>
      </c>
      <c r="C8" s="4" t="s">
        <v>46</v>
      </c>
      <c r="D8" s="8">
        <v>10</v>
      </c>
      <c r="E8" s="8">
        <v>10</v>
      </c>
      <c r="F8" s="9">
        <f t="shared" si="0"/>
        <v>0</v>
      </c>
      <c r="G8" s="8">
        <v>0</v>
      </c>
      <c r="H8" s="8">
        <v>0</v>
      </c>
      <c r="I8" s="9">
        <f t="shared" si="1"/>
        <v>0</v>
      </c>
      <c r="J8" s="8">
        <f t="shared" si="2"/>
        <v>10</v>
      </c>
      <c r="K8" s="8">
        <f t="shared" si="3"/>
        <v>0</v>
      </c>
      <c r="L8" s="52"/>
    </row>
    <row r="9" spans="2:12" ht="15.75" x14ac:dyDescent="0.3">
      <c r="B9" s="4" t="s">
        <v>41</v>
      </c>
      <c r="C9" s="4" t="s">
        <v>46</v>
      </c>
      <c r="D9" s="8">
        <v>4</v>
      </c>
      <c r="E9" s="8">
        <v>4</v>
      </c>
      <c r="F9" s="9">
        <f t="shared" si="0"/>
        <v>0</v>
      </c>
      <c r="G9" s="8">
        <v>0</v>
      </c>
      <c r="H9" s="8">
        <v>0</v>
      </c>
      <c r="I9" s="9">
        <f t="shared" si="1"/>
        <v>0</v>
      </c>
      <c r="J9" s="8">
        <f t="shared" si="2"/>
        <v>4</v>
      </c>
      <c r="K9" s="8">
        <f t="shared" si="3"/>
        <v>0</v>
      </c>
      <c r="L9" s="52"/>
    </row>
    <row r="10" spans="2:12" ht="15.75" x14ac:dyDescent="0.3">
      <c r="B10" s="4" t="s">
        <v>42</v>
      </c>
      <c r="C10" s="4" t="s">
        <v>46</v>
      </c>
      <c r="D10" s="8">
        <v>4</v>
      </c>
      <c r="E10" s="8">
        <v>4</v>
      </c>
      <c r="F10" s="9">
        <f t="shared" si="0"/>
        <v>0</v>
      </c>
      <c r="G10" s="8">
        <v>0</v>
      </c>
      <c r="H10" s="8">
        <v>0</v>
      </c>
      <c r="I10" s="9">
        <f t="shared" si="1"/>
        <v>0</v>
      </c>
      <c r="J10" s="8">
        <f t="shared" si="2"/>
        <v>4</v>
      </c>
      <c r="K10" s="8">
        <f t="shared" si="3"/>
        <v>0</v>
      </c>
      <c r="L10" s="50"/>
    </row>
    <row r="11" spans="2:12" ht="15.75" x14ac:dyDescent="0.3">
      <c r="B11" s="4" t="s">
        <v>8</v>
      </c>
      <c r="C11" s="4" t="s">
        <v>46</v>
      </c>
      <c r="D11" s="8">
        <v>0</v>
      </c>
      <c r="E11" s="8">
        <v>0</v>
      </c>
      <c r="F11" s="9">
        <f t="shared" si="0"/>
        <v>0</v>
      </c>
      <c r="G11" s="8">
        <v>0</v>
      </c>
      <c r="H11" s="8">
        <v>0</v>
      </c>
      <c r="I11" s="9">
        <f t="shared" si="1"/>
        <v>0</v>
      </c>
      <c r="J11" s="8">
        <f t="shared" si="2"/>
        <v>0</v>
      </c>
      <c r="K11" s="8">
        <f t="shared" si="3"/>
        <v>0</v>
      </c>
      <c r="L11" s="50"/>
    </row>
    <row r="12" spans="2:12" ht="15.75" x14ac:dyDescent="0.3">
      <c r="B12" s="4" t="s">
        <v>16</v>
      </c>
      <c r="C12" s="4" t="s">
        <v>46</v>
      </c>
      <c r="D12" s="8">
        <v>2</v>
      </c>
      <c r="E12" s="8">
        <v>2</v>
      </c>
      <c r="F12" s="9">
        <f t="shared" si="0"/>
        <v>0</v>
      </c>
      <c r="G12" s="8">
        <v>0</v>
      </c>
      <c r="H12" s="8">
        <v>0</v>
      </c>
      <c r="I12" s="9">
        <f t="shared" si="1"/>
        <v>0</v>
      </c>
      <c r="J12" s="8">
        <f t="shared" si="2"/>
        <v>2</v>
      </c>
      <c r="K12" s="8">
        <f t="shared" si="3"/>
        <v>0</v>
      </c>
      <c r="L12" s="50"/>
    </row>
    <row r="13" spans="2:12" ht="15.75" x14ac:dyDescent="0.3">
      <c r="B13" s="4" t="s">
        <v>17</v>
      </c>
      <c r="C13" s="4" t="s">
        <v>46</v>
      </c>
      <c r="D13" s="8">
        <v>3</v>
      </c>
      <c r="E13" s="8">
        <v>3</v>
      </c>
      <c r="F13" s="9">
        <f t="shared" si="0"/>
        <v>0</v>
      </c>
      <c r="G13" s="8">
        <v>0</v>
      </c>
      <c r="H13" s="8">
        <v>0</v>
      </c>
      <c r="I13" s="9">
        <f t="shared" si="1"/>
        <v>0</v>
      </c>
      <c r="J13" s="8">
        <f t="shared" si="2"/>
        <v>3</v>
      </c>
      <c r="K13" s="8">
        <f t="shared" si="3"/>
        <v>0</v>
      </c>
      <c r="L13" s="50"/>
    </row>
    <row r="14" spans="2:12" ht="15.75" x14ac:dyDescent="0.3">
      <c r="B14" s="4" t="s">
        <v>18</v>
      </c>
      <c r="C14" s="4" t="s">
        <v>46</v>
      </c>
      <c r="D14" s="8">
        <v>10</v>
      </c>
      <c r="E14" s="8">
        <v>10</v>
      </c>
      <c r="F14" s="9">
        <f t="shared" si="0"/>
        <v>0</v>
      </c>
      <c r="G14" s="8">
        <v>0</v>
      </c>
      <c r="H14" s="8">
        <v>0</v>
      </c>
      <c r="I14" s="9">
        <f t="shared" si="1"/>
        <v>0</v>
      </c>
      <c r="J14" s="8">
        <f t="shared" si="2"/>
        <v>10</v>
      </c>
      <c r="K14" s="8">
        <f t="shared" si="3"/>
        <v>0</v>
      </c>
      <c r="L14" s="50"/>
    </row>
    <row r="15" spans="2:12" ht="15.75" x14ac:dyDescent="0.3">
      <c r="B15" s="4" t="s">
        <v>3</v>
      </c>
      <c r="C15" s="4" t="s">
        <v>46</v>
      </c>
      <c r="D15" s="8">
        <v>8</v>
      </c>
      <c r="E15" s="8">
        <v>8</v>
      </c>
      <c r="F15" s="9">
        <f t="shared" si="0"/>
        <v>0</v>
      </c>
      <c r="G15" s="8">
        <v>0</v>
      </c>
      <c r="H15" s="8">
        <v>0</v>
      </c>
      <c r="I15" s="9">
        <f t="shared" si="1"/>
        <v>0</v>
      </c>
      <c r="J15" s="8">
        <f t="shared" si="2"/>
        <v>8</v>
      </c>
      <c r="K15" s="8">
        <f t="shared" si="3"/>
        <v>0</v>
      </c>
      <c r="L15" s="50"/>
    </row>
    <row r="16" spans="2:12" ht="15.75" x14ac:dyDescent="0.3">
      <c r="B16" s="4" t="s">
        <v>62</v>
      </c>
      <c r="C16" s="4" t="s">
        <v>46</v>
      </c>
      <c r="D16" s="8">
        <v>2</v>
      </c>
      <c r="E16" s="8">
        <v>2</v>
      </c>
      <c r="F16" s="9">
        <f t="shared" si="0"/>
        <v>0</v>
      </c>
      <c r="G16" s="8">
        <v>0</v>
      </c>
      <c r="H16" s="8">
        <v>0</v>
      </c>
      <c r="I16" s="9">
        <f t="shared" si="1"/>
        <v>0</v>
      </c>
      <c r="J16" s="8">
        <f t="shared" si="2"/>
        <v>2</v>
      </c>
      <c r="K16" s="8">
        <f t="shared" si="3"/>
        <v>0</v>
      </c>
      <c r="L16" s="50"/>
    </row>
    <row r="17" spans="2:12" ht="15.75" x14ac:dyDescent="0.3">
      <c r="B17" s="4" t="s">
        <v>63</v>
      </c>
      <c r="C17" s="4" t="s">
        <v>46</v>
      </c>
      <c r="D17" s="8">
        <v>1</v>
      </c>
      <c r="E17" s="8">
        <v>0</v>
      </c>
      <c r="F17" s="47">
        <f t="shared" si="0"/>
        <v>1</v>
      </c>
      <c r="G17" s="8">
        <v>0</v>
      </c>
      <c r="H17" s="8">
        <v>0</v>
      </c>
      <c r="I17" s="9">
        <f t="shared" si="1"/>
        <v>0</v>
      </c>
      <c r="J17" s="8">
        <f t="shared" si="2"/>
        <v>0</v>
      </c>
      <c r="K17" s="24">
        <f t="shared" si="3"/>
        <v>1</v>
      </c>
      <c r="L17" s="50"/>
    </row>
    <row r="18" spans="2:12" ht="15.75" x14ac:dyDescent="0.3">
      <c r="B18" s="4" t="s">
        <v>94</v>
      </c>
      <c r="C18" s="4" t="s">
        <v>46</v>
      </c>
      <c r="D18" s="8">
        <v>1</v>
      </c>
      <c r="E18" s="8">
        <v>1</v>
      </c>
      <c r="F18" s="48">
        <f t="shared" si="0"/>
        <v>0</v>
      </c>
      <c r="G18" s="8">
        <v>0</v>
      </c>
      <c r="H18" s="8">
        <v>0</v>
      </c>
      <c r="I18" s="9">
        <f t="shared" si="1"/>
        <v>0</v>
      </c>
      <c r="J18" s="8">
        <f t="shared" si="2"/>
        <v>1</v>
      </c>
      <c r="K18" s="8">
        <f t="shared" si="3"/>
        <v>0</v>
      </c>
      <c r="L18" s="50"/>
    </row>
    <row r="19" spans="2:12" ht="15.75" x14ac:dyDescent="0.3">
      <c r="B19" s="4" t="s">
        <v>9</v>
      </c>
      <c r="C19" s="4" t="s">
        <v>46</v>
      </c>
      <c r="D19" s="8">
        <v>37</v>
      </c>
      <c r="E19" s="8">
        <v>37</v>
      </c>
      <c r="F19" s="9">
        <f t="shared" si="0"/>
        <v>0</v>
      </c>
      <c r="G19" s="8">
        <v>0</v>
      </c>
      <c r="H19" s="8">
        <v>0</v>
      </c>
      <c r="I19" s="9">
        <f t="shared" si="1"/>
        <v>0</v>
      </c>
      <c r="J19" s="8">
        <f t="shared" si="2"/>
        <v>37</v>
      </c>
      <c r="K19" s="8">
        <f t="shared" si="3"/>
        <v>0</v>
      </c>
      <c r="L19" s="50"/>
    </row>
    <row r="20" spans="2:12" ht="15.75" x14ac:dyDescent="0.3">
      <c r="B20" s="4" t="s">
        <v>45</v>
      </c>
      <c r="C20" s="4" t="s">
        <v>46</v>
      </c>
      <c r="D20" s="8">
        <v>35</v>
      </c>
      <c r="E20" s="8">
        <v>35</v>
      </c>
      <c r="F20" s="9">
        <f t="shared" si="0"/>
        <v>0</v>
      </c>
      <c r="G20" s="8">
        <v>0</v>
      </c>
      <c r="H20" s="8">
        <v>0</v>
      </c>
      <c r="I20" s="9">
        <f t="shared" si="1"/>
        <v>0</v>
      </c>
      <c r="J20" s="8">
        <f t="shared" si="2"/>
        <v>35</v>
      </c>
      <c r="K20" s="8">
        <f t="shared" si="3"/>
        <v>0</v>
      </c>
      <c r="L20" s="50"/>
    </row>
    <row r="21" spans="2:12" ht="15.75" x14ac:dyDescent="0.3">
      <c r="B21" s="4" t="s">
        <v>64</v>
      </c>
      <c r="C21" s="4" t="s">
        <v>46</v>
      </c>
      <c r="D21" s="8">
        <v>3</v>
      </c>
      <c r="E21" s="8">
        <v>3</v>
      </c>
      <c r="F21" s="9">
        <f t="shared" si="0"/>
        <v>0</v>
      </c>
      <c r="G21" s="8">
        <v>0</v>
      </c>
      <c r="H21" s="8">
        <v>0</v>
      </c>
      <c r="I21" s="9">
        <f t="shared" si="1"/>
        <v>0</v>
      </c>
      <c r="J21" s="8">
        <f t="shared" si="2"/>
        <v>3</v>
      </c>
      <c r="K21" s="8">
        <f t="shared" si="3"/>
        <v>0</v>
      </c>
      <c r="L21" s="50"/>
    </row>
    <row r="22" spans="2:12" ht="15.75" x14ac:dyDescent="0.3">
      <c r="B22" s="4" t="s">
        <v>65</v>
      </c>
      <c r="C22" s="4" t="s">
        <v>46</v>
      </c>
      <c r="D22" s="8">
        <v>10</v>
      </c>
      <c r="E22" s="8">
        <v>10</v>
      </c>
      <c r="F22" s="9">
        <f t="shared" si="0"/>
        <v>0</v>
      </c>
      <c r="G22" s="8">
        <v>0</v>
      </c>
      <c r="H22" s="8">
        <v>0</v>
      </c>
      <c r="I22" s="9">
        <f t="shared" si="1"/>
        <v>0</v>
      </c>
      <c r="J22" s="8">
        <f t="shared" si="2"/>
        <v>10</v>
      </c>
      <c r="K22" s="8">
        <f t="shared" si="3"/>
        <v>0</v>
      </c>
      <c r="L22" s="50"/>
    </row>
    <row r="23" spans="2:12" ht="15.75" x14ac:dyDescent="0.3">
      <c r="B23" s="4" t="s">
        <v>20</v>
      </c>
      <c r="C23" s="4" t="s">
        <v>46</v>
      </c>
      <c r="D23" s="8">
        <v>42</v>
      </c>
      <c r="E23" s="8">
        <v>42</v>
      </c>
      <c r="F23" s="9">
        <f t="shared" si="0"/>
        <v>0</v>
      </c>
      <c r="G23" s="8">
        <v>0</v>
      </c>
      <c r="H23" s="8">
        <v>0</v>
      </c>
      <c r="I23" s="9">
        <f t="shared" si="1"/>
        <v>0</v>
      </c>
      <c r="J23" s="8">
        <f t="shared" si="2"/>
        <v>42</v>
      </c>
      <c r="K23" s="8">
        <f t="shared" si="3"/>
        <v>0</v>
      </c>
      <c r="L23" s="50"/>
    </row>
    <row r="24" spans="2:12" ht="15.75" x14ac:dyDescent="0.3">
      <c r="B24" s="4" t="s">
        <v>21</v>
      </c>
      <c r="C24" s="4" t="s">
        <v>46</v>
      </c>
      <c r="D24" s="8">
        <v>5</v>
      </c>
      <c r="E24" s="8">
        <v>5</v>
      </c>
      <c r="F24" s="9">
        <f t="shared" si="0"/>
        <v>0</v>
      </c>
      <c r="G24" s="8">
        <v>0</v>
      </c>
      <c r="H24" s="8">
        <v>0</v>
      </c>
      <c r="I24" s="9">
        <f t="shared" si="1"/>
        <v>0</v>
      </c>
      <c r="J24" s="8">
        <f t="shared" si="2"/>
        <v>5</v>
      </c>
      <c r="K24" s="8">
        <f t="shared" si="3"/>
        <v>0</v>
      </c>
      <c r="L24" s="50"/>
    </row>
    <row r="25" spans="2:12" ht="15.75" x14ac:dyDescent="0.3">
      <c r="B25" s="4" t="s">
        <v>22</v>
      </c>
      <c r="C25" s="4" t="s">
        <v>46</v>
      </c>
      <c r="D25" s="8">
        <v>10</v>
      </c>
      <c r="E25" s="8">
        <v>10</v>
      </c>
      <c r="F25" s="9">
        <f t="shared" si="0"/>
        <v>0</v>
      </c>
      <c r="G25" s="8">
        <v>0</v>
      </c>
      <c r="H25" s="8">
        <v>0</v>
      </c>
      <c r="I25" s="9">
        <f t="shared" si="1"/>
        <v>0</v>
      </c>
      <c r="J25" s="8">
        <f t="shared" si="2"/>
        <v>10</v>
      </c>
      <c r="K25" s="8">
        <f t="shared" si="3"/>
        <v>0</v>
      </c>
      <c r="L25" s="50"/>
    </row>
    <row r="26" spans="2:12" ht="15.75" x14ac:dyDescent="0.3">
      <c r="B26" s="4" t="s">
        <v>23</v>
      </c>
      <c r="C26" s="4" t="s">
        <v>46</v>
      </c>
      <c r="D26" s="8">
        <v>7</v>
      </c>
      <c r="E26" s="8">
        <v>7</v>
      </c>
      <c r="F26" s="9">
        <f t="shared" si="0"/>
        <v>0</v>
      </c>
      <c r="G26" s="8">
        <v>0</v>
      </c>
      <c r="H26" s="8">
        <v>0</v>
      </c>
      <c r="I26" s="9">
        <f t="shared" si="1"/>
        <v>0</v>
      </c>
      <c r="J26" s="8">
        <f t="shared" si="2"/>
        <v>7</v>
      </c>
      <c r="K26" s="8">
        <f t="shared" si="3"/>
        <v>0</v>
      </c>
      <c r="L26" s="50"/>
    </row>
    <row r="27" spans="2:12" ht="15.75" x14ac:dyDescent="0.3">
      <c r="B27" s="4" t="s">
        <v>24</v>
      </c>
      <c r="C27" s="4" t="s">
        <v>46</v>
      </c>
      <c r="D27" s="8">
        <v>8</v>
      </c>
      <c r="E27" s="8">
        <v>8</v>
      </c>
      <c r="F27" s="9">
        <f t="shared" si="0"/>
        <v>0</v>
      </c>
      <c r="G27" s="8">
        <v>0</v>
      </c>
      <c r="H27" s="8">
        <v>0</v>
      </c>
      <c r="I27" s="9">
        <f t="shared" si="1"/>
        <v>0</v>
      </c>
      <c r="J27" s="8">
        <f t="shared" si="2"/>
        <v>8</v>
      </c>
      <c r="K27" s="8">
        <f t="shared" si="3"/>
        <v>0</v>
      </c>
      <c r="L27" s="50"/>
    </row>
    <row r="28" spans="2:12" ht="15.75" x14ac:dyDescent="0.3">
      <c r="B28" s="4" t="s">
        <v>25</v>
      </c>
      <c r="C28" s="4" t="s">
        <v>46</v>
      </c>
      <c r="D28" s="8">
        <v>4</v>
      </c>
      <c r="E28" s="8">
        <v>4</v>
      </c>
      <c r="F28" s="9">
        <f t="shared" si="0"/>
        <v>0</v>
      </c>
      <c r="G28" s="8">
        <v>0</v>
      </c>
      <c r="H28" s="8">
        <v>0</v>
      </c>
      <c r="I28" s="9">
        <f t="shared" si="1"/>
        <v>0</v>
      </c>
      <c r="J28" s="8">
        <f t="shared" si="2"/>
        <v>4</v>
      </c>
      <c r="K28" s="8">
        <f t="shared" si="3"/>
        <v>0</v>
      </c>
      <c r="L28" s="50"/>
    </row>
    <row r="29" spans="2:12" ht="15.75" x14ac:dyDescent="0.3">
      <c r="B29" s="4" t="s">
        <v>43</v>
      </c>
      <c r="C29" s="4" t="s">
        <v>46</v>
      </c>
      <c r="D29" s="8">
        <v>2</v>
      </c>
      <c r="E29" s="8">
        <v>2</v>
      </c>
      <c r="F29" s="9">
        <f t="shared" si="0"/>
        <v>0</v>
      </c>
      <c r="G29" s="8">
        <v>0</v>
      </c>
      <c r="H29" s="8">
        <v>0</v>
      </c>
      <c r="I29" s="9">
        <f t="shared" si="1"/>
        <v>0</v>
      </c>
      <c r="J29" s="8">
        <f t="shared" si="2"/>
        <v>2</v>
      </c>
      <c r="K29" s="8">
        <f t="shared" si="3"/>
        <v>0</v>
      </c>
      <c r="L29" s="50"/>
    </row>
    <row r="30" spans="2:12" ht="15.75" x14ac:dyDescent="0.3">
      <c r="B30" s="4" t="s">
        <v>26</v>
      </c>
      <c r="C30" s="4" t="s">
        <v>46</v>
      </c>
      <c r="D30" s="8">
        <v>3</v>
      </c>
      <c r="E30" s="8">
        <v>3</v>
      </c>
      <c r="F30" s="9">
        <f t="shared" si="0"/>
        <v>0</v>
      </c>
      <c r="G30" s="8">
        <v>0</v>
      </c>
      <c r="H30" s="8">
        <v>0</v>
      </c>
      <c r="I30" s="9">
        <f t="shared" si="1"/>
        <v>0</v>
      </c>
      <c r="J30" s="8">
        <f t="shared" si="2"/>
        <v>3</v>
      </c>
      <c r="K30" s="8">
        <f t="shared" si="3"/>
        <v>0</v>
      </c>
      <c r="L30" s="50"/>
    </row>
    <row r="31" spans="2:12" ht="15.75" x14ac:dyDescent="0.3">
      <c r="B31" s="4" t="s">
        <v>27</v>
      </c>
      <c r="C31" s="4" t="s">
        <v>46</v>
      </c>
      <c r="D31" s="8">
        <v>10</v>
      </c>
      <c r="E31" s="8">
        <v>10</v>
      </c>
      <c r="F31" s="9">
        <f t="shared" si="0"/>
        <v>0</v>
      </c>
      <c r="G31" s="8">
        <v>0</v>
      </c>
      <c r="H31" s="8">
        <v>0</v>
      </c>
      <c r="I31" s="9">
        <f t="shared" si="1"/>
        <v>0</v>
      </c>
      <c r="J31" s="8">
        <f t="shared" si="2"/>
        <v>10</v>
      </c>
      <c r="K31" s="8">
        <f t="shared" si="3"/>
        <v>0</v>
      </c>
      <c r="L31" s="50"/>
    </row>
    <row r="32" spans="2:12" ht="15.75" x14ac:dyDescent="0.3">
      <c r="B32" s="4" t="s">
        <v>95</v>
      </c>
      <c r="C32" s="4" t="s">
        <v>46</v>
      </c>
      <c r="D32" s="8">
        <v>1</v>
      </c>
      <c r="E32" s="8">
        <v>1</v>
      </c>
      <c r="F32" s="9">
        <f t="shared" si="0"/>
        <v>0</v>
      </c>
      <c r="G32" s="8">
        <v>0</v>
      </c>
      <c r="H32" s="8">
        <v>0</v>
      </c>
      <c r="I32" s="9">
        <f t="shared" si="1"/>
        <v>0</v>
      </c>
      <c r="J32" s="8">
        <f t="shared" si="2"/>
        <v>1</v>
      </c>
      <c r="K32" s="8">
        <f t="shared" si="3"/>
        <v>0</v>
      </c>
      <c r="L32" s="50"/>
    </row>
    <row r="33" spans="2:12" ht="15.75" x14ac:dyDescent="0.3">
      <c r="B33" s="4" t="s">
        <v>44</v>
      </c>
      <c r="C33" s="4" t="s">
        <v>46</v>
      </c>
      <c r="D33" s="8">
        <v>1</v>
      </c>
      <c r="E33" s="8">
        <v>1</v>
      </c>
      <c r="F33" s="9">
        <f t="shared" si="0"/>
        <v>0</v>
      </c>
      <c r="G33" s="8">
        <v>0</v>
      </c>
      <c r="H33" s="8">
        <v>0</v>
      </c>
      <c r="I33" s="9">
        <f t="shared" si="1"/>
        <v>0</v>
      </c>
      <c r="J33" s="8">
        <f t="shared" si="2"/>
        <v>1</v>
      </c>
      <c r="K33" s="8">
        <f t="shared" si="3"/>
        <v>0</v>
      </c>
      <c r="L33" s="50"/>
    </row>
    <row r="34" spans="2:12" ht="15.75" x14ac:dyDescent="0.3">
      <c r="B34" s="4" t="s">
        <v>12</v>
      </c>
      <c r="C34" s="4" t="s">
        <v>46</v>
      </c>
      <c r="D34" s="8">
        <v>1</v>
      </c>
      <c r="E34" s="8">
        <v>1</v>
      </c>
      <c r="F34" s="9">
        <f t="shared" si="0"/>
        <v>0</v>
      </c>
      <c r="G34" s="8">
        <v>0</v>
      </c>
      <c r="H34" s="8">
        <v>0</v>
      </c>
      <c r="I34" s="9">
        <f t="shared" si="1"/>
        <v>0</v>
      </c>
      <c r="J34" s="8">
        <f t="shared" si="2"/>
        <v>1</v>
      </c>
      <c r="K34" s="8">
        <f t="shared" si="3"/>
        <v>0</v>
      </c>
      <c r="L34" s="50"/>
    </row>
    <row r="35" spans="2:12" ht="15.75" x14ac:dyDescent="0.3">
      <c r="B35" s="4" t="s">
        <v>66</v>
      </c>
      <c r="C35" s="4" t="s">
        <v>46</v>
      </c>
      <c r="D35" s="8">
        <v>2</v>
      </c>
      <c r="E35" s="8">
        <v>2</v>
      </c>
      <c r="F35" s="9">
        <f t="shared" si="0"/>
        <v>0</v>
      </c>
      <c r="G35" s="8">
        <v>0</v>
      </c>
      <c r="H35" s="8">
        <v>0</v>
      </c>
      <c r="I35" s="9">
        <f t="shared" si="1"/>
        <v>0</v>
      </c>
      <c r="J35" s="8">
        <f t="shared" si="2"/>
        <v>2</v>
      </c>
      <c r="K35" s="8">
        <f t="shared" si="3"/>
        <v>0</v>
      </c>
      <c r="L35" s="50"/>
    </row>
    <row r="36" spans="2:12" ht="15.75" x14ac:dyDescent="0.3">
      <c r="B36" s="4" t="s">
        <v>96</v>
      </c>
      <c r="C36" s="4" t="s">
        <v>46</v>
      </c>
      <c r="D36" s="8">
        <v>1</v>
      </c>
      <c r="E36" s="8">
        <v>1</v>
      </c>
      <c r="F36" s="9">
        <f t="shared" si="0"/>
        <v>0</v>
      </c>
      <c r="G36" s="8">
        <v>0</v>
      </c>
      <c r="H36" s="8">
        <v>0</v>
      </c>
      <c r="I36" s="9">
        <f t="shared" si="1"/>
        <v>0</v>
      </c>
      <c r="J36" s="8">
        <f t="shared" si="2"/>
        <v>1</v>
      </c>
      <c r="K36" s="8">
        <f t="shared" si="3"/>
        <v>0</v>
      </c>
      <c r="L36" s="50"/>
    </row>
    <row r="37" spans="2:12" ht="15.75" x14ac:dyDescent="0.3">
      <c r="B37" s="4" t="s">
        <v>97</v>
      </c>
      <c r="C37" s="4" t="s">
        <v>46</v>
      </c>
      <c r="D37" s="8">
        <v>1</v>
      </c>
      <c r="E37" s="8">
        <v>1</v>
      </c>
      <c r="F37" s="9">
        <f t="shared" si="0"/>
        <v>0</v>
      </c>
      <c r="G37" s="8">
        <v>0</v>
      </c>
      <c r="H37" s="8">
        <v>0</v>
      </c>
      <c r="I37" s="9">
        <f t="shared" si="1"/>
        <v>0</v>
      </c>
      <c r="J37" s="8">
        <f t="shared" si="2"/>
        <v>1</v>
      </c>
      <c r="K37" s="8">
        <f t="shared" si="3"/>
        <v>0</v>
      </c>
      <c r="L37" s="50"/>
    </row>
    <row r="38" spans="2:12" ht="15.75" x14ac:dyDescent="0.3">
      <c r="B38" s="4" t="s">
        <v>31</v>
      </c>
      <c r="C38" s="4" t="s">
        <v>46</v>
      </c>
      <c r="D38" s="8">
        <v>2</v>
      </c>
      <c r="E38" s="8">
        <v>2</v>
      </c>
      <c r="F38" s="9">
        <f t="shared" si="0"/>
        <v>0</v>
      </c>
      <c r="G38" s="8">
        <v>0</v>
      </c>
      <c r="H38" s="8">
        <v>0</v>
      </c>
      <c r="I38" s="9">
        <f t="shared" si="1"/>
        <v>0</v>
      </c>
      <c r="J38" s="8">
        <f t="shared" si="2"/>
        <v>2</v>
      </c>
      <c r="K38" s="8">
        <f t="shared" si="3"/>
        <v>0</v>
      </c>
      <c r="L38" s="50"/>
    </row>
    <row r="39" spans="2:12" ht="15.75" x14ac:dyDescent="0.3">
      <c r="B39" s="4" t="s">
        <v>98</v>
      </c>
      <c r="C39" s="4" t="s">
        <v>46</v>
      </c>
      <c r="D39" s="8">
        <v>1</v>
      </c>
      <c r="E39" s="8">
        <v>1</v>
      </c>
      <c r="F39" s="9">
        <f t="shared" si="0"/>
        <v>0</v>
      </c>
      <c r="G39" s="8">
        <v>0</v>
      </c>
      <c r="H39" s="8">
        <v>0</v>
      </c>
      <c r="I39" s="9">
        <f t="shared" si="1"/>
        <v>0</v>
      </c>
      <c r="J39" s="8">
        <f t="shared" si="2"/>
        <v>1</v>
      </c>
      <c r="K39" s="8">
        <f t="shared" si="3"/>
        <v>0</v>
      </c>
      <c r="L39" s="50"/>
    </row>
    <row r="40" spans="2:12" ht="15.75" x14ac:dyDescent="0.3">
      <c r="B40" s="4" t="s">
        <v>32</v>
      </c>
      <c r="C40" s="4" t="s">
        <v>46</v>
      </c>
      <c r="D40" s="8">
        <v>2</v>
      </c>
      <c r="E40" s="8">
        <v>2</v>
      </c>
      <c r="F40" s="9">
        <f t="shared" si="0"/>
        <v>0</v>
      </c>
      <c r="G40" s="8">
        <v>0</v>
      </c>
      <c r="H40" s="8">
        <v>0</v>
      </c>
      <c r="I40" s="9">
        <f t="shared" si="1"/>
        <v>0</v>
      </c>
      <c r="J40" s="8">
        <f t="shared" si="2"/>
        <v>2</v>
      </c>
      <c r="K40" s="8">
        <f t="shared" si="3"/>
        <v>0</v>
      </c>
      <c r="L40" s="50"/>
    </row>
    <row r="41" spans="2:12" ht="15.75" x14ac:dyDescent="0.3">
      <c r="B41" s="4" t="s">
        <v>33</v>
      </c>
      <c r="C41" s="4" t="s">
        <v>46</v>
      </c>
      <c r="D41" s="8">
        <v>3</v>
      </c>
      <c r="E41" s="8">
        <v>3</v>
      </c>
      <c r="F41" s="9">
        <f t="shared" si="0"/>
        <v>0</v>
      </c>
      <c r="G41" s="8">
        <v>0</v>
      </c>
      <c r="H41" s="8">
        <v>0</v>
      </c>
      <c r="I41" s="9">
        <f t="shared" si="1"/>
        <v>0</v>
      </c>
      <c r="J41" s="8">
        <f t="shared" si="2"/>
        <v>3</v>
      </c>
      <c r="K41" s="8">
        <f t="shared" si="3"/>
        <v>0</v>
      </c>
      <c r="L41" s="50"/>
    </row>
    <row r="42" spans="2:12" ht="15.75" x14ac:dyDescent="0.3">
      <c r="B42" s="4" t="s">
        <v>99</v>
      </c>
      <c r="C42" s="4" t="s">
        <v>46</v>
      </c>
      <c r="D42" s="8">
        <v>11</v>
      </c>
      <c r="E42" s="8">
        <v>11</v>
      </c>
      <c r="F42" s="9">
        <f t="shared" si="0"/>
        <v>0</v>
      </c>
      <c r="G42" s="8">
        <v>0</v>
      </c>
      <c r="H42" s="8">
        <v>0</v>
      </c>
      <c r="I42" s="9">
        <f t="shared" si="1"/>
        <v>0</v>
      </c>
      <c r="J42" s="8">
        <f t="shared" si="2"/>
        <v>11</v>
      </c>
      <c r="K42" s="8">
        <f t="shared" si="3"/>
        <v>0</v>
      </c>
      <c r="L42" s="50"/>
    </row>
    <row r="43" spans="2:12" ht="15.75" x14ac:dyDescent="0.3">
      <c r="B43" s="4" t="s">
        <v>100</v>
      </c>
      <c r="C43" s="4" t="s">
        <v>46</v>
      </c>
      <c r="D43" s="8">
        <v>1</v>
      </c>
      <c r="E43" s="8">
        <v>1</v>
      </c>
      <c r="F43" s="9">
        <f t="shared" si="0"/>
        <v>0</v>
      </c>
      <c r="G43" s="8">
        <v>0</v>
      </c>
      <c r="H43" s="8">
        <v>0</v>
      </c>
      <c r="I43" s="9">
        <f t="shared" si="1"/>
        <v>0</v>
      </c>
      <c r="J43" s="8">
        <f t="shared" si="2"/>
        <v>1</v>
      </c>
      <c r="K43" s="8">
        <f t="shared" si="3"/>
        <v>0</v>
      </c>
      <c r="L43" s="50"/>
    </row>
    <row r="44" spans="2:12" ht="15.75" x14ac:dyDescent="0.3">
      <c r="B44" s="4" t="s">
        <v>101</v>
      </c>
      <c r="C44" s="4" t="s">
        <v>46</v>
      </c>
      <c r="D44" s="8">
        <v>1</v>
      </c>
      <c r="E44" s="8">
        <v>1</v>
      </c>
      <c r="F44" s="9">
        <f t="shared" si="0"/>
        <v>0</v>
      </c>
      <c r="G44" s="8">
        <v>0</v>
      </c>
      <c r="H44" s="8">
        <v>0</v>
      </c>
      <c r="I44" s="9">
        <f t="shared" si="1"/>
        <v>0</v>
      </c>
      <c r="J44" s="8">
        <f t="shared" si="2"/>
        <v>1</v>
      </c>
      <c r="K44" s="8">
        <f t="shared" si="3"/>
        <v>0</v>
      </c>
      <c r="L44" s="50"/>
    </row>
    <row r="45" spans="2:12" ht="15.75" x14ac:dyDescent="0.3">
      <c r="B45" s="4" t="s">
        <v>34</v>
      </c>
      <c r="C45" s="4" t="s">
        <v>46</v>
      </c>
      <c r="D45" s="8">
        <v>12</v>
      </c>
      <c r="E45" s="8">
        <v>12</v>
      </c>
      <c r="F45" s="9">
        <f t="shared" si="0"/>
        <v>0</v>
      </c>
      <c r="G45" s="8">
        <v>0</v>
      </c>
      <c r="H45" s="8">
        <v>0</v>
      </c>
      <c r="I45" s="9">
        <f t="shared" si="1"/>
        <v>0</v>
      </c>
      <c r="J45" s="8">
        <f t="shared" si="2"/>
        <v>12</v>
      </c>
      <c r="K45" s="8">
        <f t="shared" si="3"/>
        <v>0</v>
      </c>
      <c r="L45" s="50"/>
    </row>
    <row r="46" spans="2:12" ht="15.75" x14ac:dyDescent="0.3">
      <c r="B46" s="4" t="s">
        <v>102</v>
      </c>
      <c r="C46" s="4" t="s">
        <v>46</v>
      </c>
      <c r="D46" s="8">
        <v>4</v>
      </c>
      <c r="E46" s="8">
        <v>4</v>
      </c>
      <c r="F46" s="9">
        <f t="shared" ref="F46" si="4">+D46-E46</f>
        <v>0</v>
      </c>
      <c r="G46" s="8">
        <v>0</v>
      </c>
      <c r="H46" s="8">
        <v>0</v>
      </c>
      <c r="I46" s="9">
        <f t="shared" ref="I46" si="5">+G46-H46</f>
        <v>0</v>
      </c>
      <c r="J46" s="8">
        <f t="shared" ref="J46" si="6">+E46+H46</f>
        <v>4</v>
      </c>
      <c r="K46" s="8">
        <f t="shared" si="3"/>
        <v>0</v>
      </c>
      <c r="L46" s="53"/>
    </row>
  </sheetData>
  <mergeCells count="10">
    <mergeCell ref="L3:L5"/>
    <mergeCell ref="L6:L9"/>
    <mergeCell ref="L10:L46"/>
    <mergeCell ref="B1:J2"/>
    <mergeCell ref="C3:C4"/>
    <mergeCell ref="J3:J5"/>
    <mergeCell ref="K3:K5"/>
    <mergeCell ref="D4:F4"/>
    <mergeCell ref="G4:I4"/>
    <mergeCell ref="D3:I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7B32-A45C-40E0-B654-9439B0C41E74}">
  <dimension ref="B1:L36"/>
  <sheetViews>
    <sheetView workbookViewId="0">
      <selection activeCell="L6" sqref="L6:L9"/>
    </sheetView>
  </sheetViews>
  <sheetFormatPr baseColWidth="10" defaultRowHeight="15" x14ac:dyDescent="0.25"/>
  <cols>
    <col min="1" max="1" width="6.85546875" customWidth="1"/>
    <col min="2" max="2" width="46.42578125" bestFit="1" customWidth="1"/>
    <col min="3" max="3" width="31.42578125" customWidth="1"/>
    <col min="4" max="4" width="7.85546875" customWidth="1"/>
    <col min="5" max="5" width="7.7109375" customWidth="1"/>
    <col min="6" max="6" width="12.42578125" customWidth="1"/>
    <col min="7" max="7" width="8.5703125" customWidth="1"/>
    <col min="8" max="8" width="9.5703125" customWidth="1"/>
    <col min="9" max="9" width="10" customWidth="1"/>
    <col min="12" max="12" width="20.85546875" customWidth="1"/>
  </cols>
  <sheetData>
    <row r="1" spans="2:12" x14ac:dyDescent="0.25">
      <c r="B1" s="15" t="s">
        <v>54</v>
      </c>
      <c r="C1" s="15"/>
      <c r="D1" s="15"/>
      <c r="E1" s="15"/>
      <c r="F1" s="15"/>
      <c r="G1" s="15"/>
      <c r="H1" s="15"/>
      <c r="I1" s="15"/>
      <c r="J1" s="15"/>
    </row>
    <row r="2" spans="2:12" x14ac:dyDescent="0.25">
      <c r="B2" s="16"/>
      <c r="C2" s="16"/>
      <c r="D2" s="16"/>
      <c r="E2" s="16"/>
      <c r="F2" s="16"/>
      <c r="G2" s="16"/>
      <c r="H2" s="16"/>
      <c r="I2" s="16"/>
      <c r="J2" s="16"/>
    </row>
    <row r="3" spans="2:12" x14ac:dyDescent="0.25">
      <c r="B3" s="2" t="s">
        <v>48</v>
      </c>
      <c r="C3" s="17" t="s">
        <v>61</v>
      </c>
      <c r="D3" s="18" t="s">
        <v>40</v>
      </c>
      <c r="E3" s="18"/>
      <c r="F3" s="18"/>
      <c r="G3" s="18"/>
      <c r="H3" s="18"/>
      <c r="I3" s="13"/>
      <c r="J3" s="14" t="s">
        <v>57</v>
      </c>
      <c r="K3" s="14" t="s">
        <v>58</v>
      </c>
      <c r="L3" s="44" t="s">
        <v>75</v>
      </c>
    </row>
    <row r="4" spans="2:12" x14ac:dyDescent="0.25">
      <c r="B4" s="2" t="s">
        <v>47</v>
      </c>
      <c r="C4" s="17"/>
      <c r="D4" s="18" t="s">
        <v>36</v>
      </c>
      <c r="E4" s="18"/>
      <c r="F4" s="18"/>
      <c r="G4" s="19" t="s">
        <v>37</v>
      </c>
      <c r="H4" s="20"/>
      <c r="I4" s="21"/>
      <c r="J4" s="14"/>
      <c r="K4" s="14"/>
      <c r="L4" s="44"/>
    </row>
    <row r="5" spans="2:12" ht="40.5" x14ac:dyDescent="0.25">
      <c r="B5" s="3" t="s">
        <v>0</v>
      </c>
      <c r="C5" s="3" t="s">
        <v>1</v>
      </c>
      <c r="D5" s="7" t="s">
        <v>52</v>
      </c>
      <c r="E5" s="7" t="s">
        <v>53</v>
      </c>
      <c r="F5" s="7" t="s">
        <v>49</v>
      </c>
      <c r="G5" s="6" t="s">
        <v>59</v>
      </c>
      <c r="H5" s="10" t="s">
        <v>60</v>
      </c>
      <c r="I5" s="11" t="s">
        <v>49</v>
      </c>
      <c r="J5" s="14"/>
      <c r="K5" s="14"/>
      <c r="L5" s="44"/>
    </row>
    <row r="6" spans="2:12" ht="15.75" x14ac:dyDescent="0.3">
      <c r="B6" s="4" t="s">
        <v>4</v>
      </c>
      <c r="C6" s="4" t="s">
        <v>46</v>
      </c>
      <c r="D6" s="12">
        <v>9</v>
      </c>
      <c r="E6" s="8">
        <v>9</v>
      </c>
      <c r="F6" s="9">
        <f>+D6-E6</f>
        <v>0</v>
      </c>
      <c r="G6" s="8">
        <v>1</v>
      </c>
      <c r="H6" s="8">
        <v>1</v>
      </c>
      <c r="I6" s="9">
        <f>+G6-H6</f>
        <v>0</v>
      </c>
      <c r="J6" s="8">
        <f>+E6+H6</f>
        <v>10</v>
      </c>
      <c r="K6" s="8">
        <f>+D6-E6+G6-H6</f>
        <v>0</v>
      </c>
      <c r="L6" s="51" t="s">
        <v>109</v>
      </c>
    </row>
    <row r="7" spans="2:12" ht="15.75" x14ac:dyDescent="0.3">
      <c r="B7" s="4" t="s">
        <v>6</v>
      </c>
      <c r="C7" s="4" t="s">
        <v>46</v>
      </c>
      <c r="D7" s="8">
        <v>5</v>
      </c>
      <c r="E7" s="8">
        <v>5</v>
      </c>
      <c r="F7" s="9">
        <f t="shared" ref="F7:F8" si="0">+D7-E7</f>
        <v>0</v>
      </c>
      <c r="G7" s="8">
        <v>0</v>
      </c>
      <c r="H7" s="8">
        <v>0</v>
      </c>
      <c r="I7" s="9">
        <f t="shared" ref="I7:I8" si="1">+G7-H7</f>
        <v>0</v>
      </c>
      <c r="J7" s="8">
        <f t="shared" ref="J7:J36" si="2">+E7+H7</f>
        <v>5</v>
      </c>
      <c r="K7" s="8">
        <f t="shared" ref="K7:K8" si="3">+D7-E7+G7-H7</f>
        <v>0</v>
      </c>
      <c r="L7" s="52"/>
    </row>
    <row r="8" spans="2:12" ht="15" customHeight="1" x14ac:dyDescent="0.3">
      <c r="B8" s="4" t="s">
        <v>14</v>
      </c>
      <c r="C8" s="4" t="s">
        <v>46</v>
      </c>
      <c r="D8" s="8">
        <v>9</v>
      </c>
      <c r="E8" s="8">
        <v>9</v>
      </c>
      <c r="F8" s="9">
        <f t="shared" si="0"/>
        <v>0</v>
      </c>
      <c r="G8" s="8">
        <v>1</v>
      </c>
      <c r="H8" s="8">
        <v>1</v>
      </c>
      <c r="I8" s="9">
        <f t="shared" si="1"/>
        <v>0</v>
      </c>
      <c r="J8" s="8">
        <f t="shared" si="2"/>
        <v>10</v>
      </c>
      <c r="K8" s="8">
        <f t="shared" si="3"/>
        <v>0</v>
      </c>
      <c r="L8" s="52"/>
    </row>
    <row r="9" spans="2:12" ht="15" customHeight="1" x14ac:dyDescent="0.3">
      <c r="B9" s="4" t="s">
        <v>104</v>
      </c>
      <c r="C9" s="4" t="s">
        <v>46</v>
      </c>
      <c r="D9" s="8">
        <v>2</v>
      </c>
      <c r="E9" s="8">
        <v>2</v>
      </c>
      <c r="F9" s="9">
        <f>+D9-E9</f>
        <v>0</v>
      </c>
      <c r="G9" s="8">
        <v>2</v>
      </c>
      <c r="H9" s="8">
        <v>2</v>
      </c>
      <c r="I9" s="9">
        <f>+G9-H9</f>
        <v>0</v>
      </c>
      <c r="J9" s="8"/>
      <c r="K9" s="8">
        <f>+D9-E9+G9-H9</f>
        <v>0</v>
      </c>
      <c r="L9" s="54"/>
    </row>
    <row r="10" spans="2:12" ht="15.75" x14ac:dyDescent="0.3">
      <c r="B10" s="4" t="s">
        <v>41</v>
      </c>
      <c r="C10" s="4" t="s">
        <v>46</v>
      </c>
      <c r="D10" s="8">
        <v>1</v>
      </c>
      <c r="E10" s="8">
        <v>1</v>
      </c>
      <c r="F10" s="9">
        <f t="shared" ref="F10:F36" si="4">+D10-E10</f>
        <v>0</v>
      </c>
      <c r="G10" s="8">
        <v>0</v>
      </c>
      <c r="H10" s="8">
        <v>0</v>
      </c>
      <c r="I10" s="9">
        <f t="shared" ref="I8:I36" si="5">+G10-H10</f>
        <v>0</v>
      </c>
      <c r="J10" s="8">
        <f t="shared" si="2"/>
        <v>1</v>
      </c>
      <c r="K10" s="8">
        <f t="shared" ref="K10:K36" si="6">+D10-E10+G10-H10</f>
        <v>0</v>
      </c>
      <c r="L10" s="49"/>
    </row>
    <row r="11" spans="2:12" ht="15.75" x14ac:dyDescent="0.3">
      <c r="B11" s="4" t="s">
        <v>42</v>
      </c>
      <c r="C11" s="4" t="s">
        <v>46</v>
      </c>
      <c r="D11" s="8">
        <v>1</v>
      </c>
      <c r="E11" s="8">
        <v>1</v>
      </c>
      <c r="F11" s="9">
        <f t="shared" si="4"/>
        <v>0</v>
      </c>
      <c r="G11" s="8">
        <v>0</v>
      </c>
      <c r="H11" s="8">
        <v>0</v>
      </c>
      <c r="I11" s="9">
        <f t="shared" si="5"/>
        <v>0</v>
      </c>
      <c r="J11" s="8">
        <f t="shared" si="2"/>
        <v>1</v>
      </c>
      <c r="K11" s="8">
        <f t="shared" si="6"/>
        <v>0</v>
      </c>
      <c r="L11" s="50"/>
    </row>
    <row r="12" spans="2:12" ht="15.75" x14ac:dyDescent="0.3">
      <c r="B12" s="4" t="s">
        <v>8</v>
      </c>
      <c r="C12" s="4" t="s">
        <v>46</v>
      </c>
      <c r="D12" s="8">
        <v>2</v>
      </c>
      <c r="E12" s="8">
        <v>2</v>
      </c>
      <c r="F12" s="9">
        <f t="shared" si="4"/>
        <v>0</v>
      </c>
      <c r="G12" s="8">
        <v>0</v>
      </c>
      <c r="H12" s="8">
        <v>0</v>
      </c>
      <c r="I12" s="9">
        <f t="shared" si="5"/>
        <v>0</v>
      </c>
      <c r="J12" s="8">
        <f t="shared" si="2"/>
        <v>2</v>
      </c>
      <c r="K12" s="8">
        <f t="shared" si="6"/>
        <v>0</v>
      </c>
      <c r="L12" s="50"/>
    </row>
    <row r="13" spans="2:12" ht="15.75" x14ac:dyDescent="0.3">
      <c r="B13" s="4" t="s">
        <v>16</v>
      </c>
      <c r="C13" s="4" t="s">
        <v>46</v>
      </c>
      <c r="D13" s="8">
        <v>2</v>
      </c>
      <c r="E13" s="8">
        <v>2</v>
      </c>
      <c r="F13" s="9">
        <f t="shared" si="4"/>
        <v>0</v>
      </c>
      <c r="G13" s="8">
        <v>0</v>
      </c>
      <c r="H13" s="8">
        <v>0</v>
      </c>
      <c r="I13" s="9">
        <f t="shared" si="5"/>
        <v>0</v>
      </c>
      <c r="J13" s="8">
        <f t="shared" si="2"/>
        <v>2</v>
      </c>
      <c r="K13" s="8">
        <f t="shared" si="6"/>
        <v>0</v>
      </c>
      <c r="L13" s="50"/>
    </row>
    <row r="14" spans="2:12" ht="15.75" x14ac:dyDescent="0.3">
      <c r="B14" s="4" t="s">
        <v>17</v>
      </c>
      <c r="C14" s="4" t="s">
        <v>46</v>
      </c>
      <c r="D14" s="8">
        <v>5</v>
      </c>
      <c r="E14" s="8">
        <v>5</v>
      </c>
      <c r="F14" s="9">
        <f t="shared" si="4"/>
        <v>0</v>
      </c>
      <c r="G14" s="8">
        <v>0</v>
      </c>
      <c r="H14" s="8">
        <v>0</v>
      </c>
      <c r="I14" s="9">
        <f t="shared" si="5"/>
        <v>0</v>
      </c>
      <c r="J14" s="8">
        <f t="shared" si="2"/>
        <v>5</v>
      </c>
      <c r="K14" s="8">
        <f t="shared" si="6"/>
        <v>0</v>
      </c>
      <c r="L14" s="50"/>
    </row>
    <row r="15" spans="2:12" ht="15.75" x14ac:dyDescent="0.3">
      <c r="B15" s="4" t="s">
        <v>3</v>
      </c>
      <c r="C15" s="4" t="s">
        <v>46</v>
      </c>
      <c r="D15" s="8">
        <v>8</v>
      </c>
      <c r="E15" s="8">
        <v>8</v>
      </c>
      <c r="F15" s="9">
        <f t="shared" si="4"/>
        <v>0</v>
      </c>
      <c r="G15" s="8">
        <v>1</v>
      </c>
      <c r="H15" s="8">
        <v>1</v>
      </c>
      <c r="I15" s="9">
        <f t="shared" si="5"/>
        <v>0</v>
      </c>
      <c r="J15" s="8">
        <f t="shared" si="2"/>
        <v>9</v>
      </c>
      <c r="K15" s="8">
        <f t="shared" si="6"/>
        <v>0</v>
      </c>
      <c r="L15" s="50"/>
    </row>
    <row r="16" spans="2:12" ht="15.75" x14ac:dyDescent="0.3">
      <c r="B16" s="4" t="s">
        <v>62</v>
      </c>
      <c r="C16" s="4" t="s">
        <v>46</v>
      </c>
      <c r="D16" s="8">
        <v>1</v>
      </c>
      <c r="E16" s="8">
        <v>1</v>
      </c>
      <c r="F16" s="9">
        <f t="shared" si="4"/>
        <v>0</v>
      </c>
      <c r="G16" s="8">
        <v>0</v>
      </c>
      <c r="H16" s="8">
        <v>0</v>
      </c>
      <c r="I16" s="9">
        <f t="shared" si="5"/>
        <v>0</v>
      </c>
      <c r="J16" s="8">
        <f t="shared" si="2"/>
        <v>1</v>
      </c>
      <c r="K16" s="8">
        <f t="shared" si="6"/>
        <v>0</v>
      </c>
      <c r="L16" s="50"/>
    </row>
    <row r="17" spans="2:12" ht="15.75" x14ac:dyDescent="0.3">
      <c r="B17" s="4" t="s">
        <v>9</v>
      </c>
      <c r="C17" s="4" t="s">
        <v>46</v>
      </c>
      <c r="D17" s="8">
        <v>14</v>
      </c>
      <c r="E17" s="8">
        <v>14</v>
      </c>
      <c r="F17" s="9">
        <f t="shared" si="4"/>
        <v>0</v>
      </c>
      <c r="G17" s="8">
        <v>33</v>
      </c>
      <c r="H17" s="8">
        <v>33</v>
      </c>
      <c r="I17" s="9">
        <f t="shared" si="5"/>
        <v>0</v>
      </c>
      <c r="J17" s="8">
        <f t="shared" si="2"/>
        <v>47</v>
      </c>
      <c r="K17" s="8">
        <f t="shared" si="6"/>
        <v>0</v>
      </c>
      <c r="L17" s="50"/>
    </row>
    <row r="18" spans="2:12" ht="15.75" x14ac:dyDescent="0.3">
      <c r="B18" s="4" t="s">
        <v>45</v>
      </c>
      <c r="C18" s="4" t="s">
        <v>46</v>
      </c>
      <c r="D18" s="8">
        <v>3</v>
      </c>
      <c r="E18" s="8">
        <v>3</v>
      </c>
      <c r="F18" s="9">
        <f t="shared" si="4"/>
        <v>0</v>
      </c>
      <c r="G18" s="8">
        <v>2</v>
      </c>
      <c r="H18" s="8">
        <v>2</v>
      </c>
      <c r="I18" s="9">
        <f t="shared" si="5"/>
        <v>0</v>
      </c>
      <c r="J18" s="8">
        <f t="shared" si="2"/>
        <v>5</v>
      </c>
      <c r="K18" s="8">
        <f t="shared" si="6"/>
        <v>0</v>
      </c>
      <c r="L18" s="50"/>
    </row>
    <row r="19" spans="2:12" ht="15.75" x14ac:dyDescent="0.3">
      <c r="B19" s="4" t="s">
        <v>64</v>
      </c>
      <c r="C19" s="4" t="s">
        <v>46</v>
      </c>
      <c r="D19" s="8">
        <v>1</v>
      </c>
      <c r="E19" s="8">
        <v>1</v>
      </c>
      <c r="F19" s="9">
        <f t="shared" si="4"/>
        <v>0</v>
      </c>
      <c r="G19" s="8">
        <v>1</v>
      </c>
      <c r="H19" s="8">
        <v>1</v>
      </c>
      <c r="I19" s="9">
        <f t="shared" si="5"/>
        <v>0</v>
      </c>
      <c r="J19" s="8">
        <f t="shared" si="2"/>
        <v>2</v>
      </c>
      <c r="K19" s="8">
        <f t="shared" si="6"/>
        <v>0</v>
      </c>
      <c r="L19" s="50"/>
    </row>
    <row r="20" spans="2:12" ht="15.75" x14ac:dyDescent="0.3">
      <c r="B20" s="4" t="s">
        <v>65</v>
      </c>
      <c r="C20" s="4" t="s">
        <v>46</v>
      </c>
      <c r="D20" s="8">
        <v>8</v>
      </c>
      <c r="E20" s="8">
        <v>8</v>
      </c>
      <c r="F20" s="9">
        <f t="shared" si="4"/>
        <v>0</v>
      </c>
      <c r="G20" s="8">
        <v>2</v>
      </c>
      <c r="H20" s="8">
        <v>2</v>
      </c>
      <c r="I20" s="9">
        <f t="shared" si="5"/>
        <v>0</v>
      </c>
      <c r="J20" s="8">
        <f t="shared" si="2"/>
        <v>10</v>
      </c>
      <c r="K20" s="8">
        <f t="shared" si="6"/>
        <v>0</v>
      </c>
      <c r="L20" s="50"/>
    </row>
    <row r="21" spans="2:12" ht="15.75" x14ac:dyDescent="0.3">
      <c r="B21" s="4" t="s">
        <v>20</v>
      </c>
      <c r="C21" s="4" t="s">
        <v>46</v>
      </c>
      <c r="D21" s="8">
        <v>44</v>
      </c>
      <c r="E21" s="8">
        <v>44</v>
      </c>
      <c r="F21" s="9">
        <f t="shared" si="4"/>
        <v>0</v>
      </c>
      <c r="G21" s="8">
        <v>12</v>
      </c>
      <c r="H21" s="8">
        <v>12</v>
      </c>
      <c r="I21" s="9">
        <f t="shared" si="5"/>
        <v>0</v>
      </c>
      <c r="J21" s="8">
        <f t="shared" si="2"/>
        <v>56</v>
      </c>
      <c r="K21" s="8">
        <f t="shared" si="6"/>
        <v>0</v>
      </c>
      <c r="L21" s="50"/>
    </row>
    <row r="22" spans="2:12" ht="15.75" x14ac:dyDescent="0.3">
      <c r="B22" s="4" t="s">
        <v>21</v>
      </c>
      <c r="C22" s="4" t="s">
        <v>46</v>
      </c>
      <c r="D22" s="8">
        <v>5</v>
      </c>
      <c r="E22" s="8">
        <v>5</v>
      </c>
      <c r="F22" s="9">
        <f t="shared" si="4"/>
        <v>0</v>
      </c>
      <c r="G22" s="8">
        <v>0</v>
      </c>
      <c r="H22" s="8">
        <v>0</v>
      </c>
      <c r="I22" s="9">
        <f t="shared" si="5"/>
        <v>0</v>
      </c>
      <c r="J22" s="8">
        <f t="shared" si="2"/>
        <v>5</v>
      </c>
      <c r="K22" s="8">
        <f t="shared" si="6"/>
        <v>0</v>
      </c>
      <c r="L22" s="50"/>
    </row>
    <row r="23" spans="2:12" ht="15.75" x14ac:dyDescent="0.3">
      <c r="B23" s="4" t="s">
        <v>22</v>
      </c>
      <c r="C23" s="4" t="s">
        <v>46</v>
      </c>
      <c r="D23" s="8">
        <v>5</v>
      </c>
      <c r="E23" s="8">
        <v>5</v>
      </c>
      <c r="F23" s="9">
        <f t="shared" si="4"/>
        <v>0</v>
      </c>
      <c r="G23" s="8">
        <v>5</v>
      </c>
      <c r="H23" s="8">
        <v>5</v>
      </c>
      <c r="I23" s="9">
        <f t="shared" si="5"/>
        <v>0</v>
      </c>
      <c r="J23" s="8">
        <f t="shared" si="2"/>
        <v>10</v>
      </c>
      <c r="K23" s="8">
        <f t="shared" si="6"/>
        <v>0</v>
      </c>
      <c r="L23" s="50"/>
    </row>
    <row r="24" spans="2:12" ht="15.75" x14ac:dyDescent="0.3">
      <c r="B24" s="4" t="s">
        <v>23</v>
      </c>
      <c r="C24" s="4" t="s">
        <v>46</v>
      </c>
      <c r="D24" s="8">
        <v>10</v>
      </c>
      <c r="E24" s="8">
        <v>10</v>
      </c>
      <c r="F24" s="9">
        <f t="shared" si="4"/>
        <v>0</v>
      </c>
      <c r="G24" s="8">
        <v>0</v>
      </c>
      <c r="H24" s="8">
        <v>0</v>
      </c>
      <c r="I24" s="9">
        <f t="shared" si="5"/>
        <v>0</v>
      </c>
      <c r="J24" s="8">
        <f t="shared" si="2"/>
        <v>10</v>
      </c>
      <c r="K24" s="8">
        <f t="shared" si="6"/>
        <v>0</v>
      </c>
      <c r="L24" s="50"/>
    </row>
    <row r="25" spans="2:12" ht="15.75" x14ac:dyDescent="0.3">
      <c r="B25" s="4" t="s">
        <v>24</v>
      </c>
      <c r="C25" s="4" t="s">
        <v>46</v>
      </c>
      <c r="D25" s="8">
        <v>6</v>
      </c>
      <c r="E25" s="8">
        <v>6</v>
      </c>
      <c r="F25" s="9">
        <f t="shared" si="4"/>
        <v>0</v>
      </c>
      <c r="G25" s="8">
        <v>4</v>
      </c>
      <c r="H25" s="8">
        <v>4</v>
      </c>
      <c r="I25" s="9">
        <f t="shared" si="5"/>
        <v>0</v>
      </c>
      <c r="J25" s="8">
        <f t="shared" si="2"/>
        <v>10</v>
      </c>
      <c r="K25" s="8">
        <f t="shared" si="6"/>
        <v>0</v>
      </c>
      <c r="L25" s="50"/>
    </row>
    <row r="26" spans="2:12" ht="15.75" x14ac:dyDescent="0.3">
      <c r="B26" s="4" t="s">
        <v>43</v>
      </c>
      <c r="C26" s="4" t="s">
        <v>46</v>
      </c>
      <c r="D26" s="8">
        <v>4</v>
      </c>
      <c r="E26" s="8">
        <v>4</v>
      </c>
      <c r="F26" s="9">
        <f t="shared" si="4"/>
        <v>0</v>
      </c>
      <c r="G26" s="8">
        <v>1</v>
      </c>
      <c r="H26" s="8">
        <v>1</v>
      </c>
      <c r="I26" s="9">
        <f t="shared" si="5"/>
        <v>0</v>
      </c>
      <c r="J26" s="8">
        <f t="shared" si="2"/>
        <v>5</v>
      </c>
      <c r="K26" s="8">
        <f t="shared" si="6"/>
        <v>0</v>
      </c>
      <c r="L26" s="50"/>
    </row>
    <row r="27" spans="2:12" ht="15.75" x14ac:dyDescent="0.3">
      <c r="B27" s="4" t="s">
        <v>26</v>
      </c>
      <c r="C27" s="4" t="s">
        <v>46</v>
      </c>
      <c r="D27" s="8">
        <v>3</v>
      </c>
      <c r="E27" s="8">
        <v>4</v>
      </c>
      <c r="F27" s="9">
        <f t="shared" si="4"/>
        <v>-1</v>
      </c>
      <c r="G27" s="8">
        <v>2</v>
      </c>
      <c r="H27" s="8">
        <v>2</v>
      </c>
      <c r="I27" s="9">
        <f t="shared" si="5"/>
        <v>0</v>
      </c>
      <c r="J27" s="8">
        <f t="shared" si="2"/>
        <v>6</v>
      </c>
      <c r="K27" s="24">
        <f t="shared" si="6"/>
        <v>-1</v>
      </c>
      <c r="L27" s="50"/>
    </row>
    <row r="28" spans="2:12" ht="15.75" x14ac:dyDescent="0.3">
      <c r="B28" s="4" t="s">
        <v>105</v>
      </c>
      <c r="C28" s="4" t="s">
        <v>46</v>
      </c>
      <c r="D28" s="8">
        <v>2</v>
      </c>
      <c r="E28" s="8">
        <v>2</v>
      </c>
      <c r="F28" s="9">
        <f t="shared" si="4"/>
        <v>0</v>
      </c>
      <c r="G28" s="8">
        <v>0</v>
      </c>
      <c r="H28" s="8">
        <v>0</v>
      </c>
      <c r="I28" s="9">
        <f t="shared" si="5"/>
        <v>0</v>
      </c>
      <c r="J28" s="8">
        <f t="shared" si="2"/>
        <v>2</v>
      </c>
      <c r="K28" s="8">
        <f t="shared" si="6"/>
        <v>0</v>
      </c>
      <c r="L28" s="50"/>
    </row>
    <row r="29" spans="2:12" ht="15.75" x14ac:dyDescent="0.3">
      <c r="B29" s="4" t="s">
        <v>27</v>
      </c>
      <c r="C29" s="4" t="s">
        <v>46</v>
      </c>
      <c r="D29" s="8">
        <v>6</v>
      </c>
      <c r="E29" s="8">
        <v>6</v>
      </c>
      <c r="F29" s="9">
        <f t="shared" si="4"/>
        <v>0</v>
      </c>
      <c r="G29" s="8">
        <v>2</v>
      </c>
      <c r="H29" s="8">
        <v>2</v>
      </c>
      <c r="I29" s="9">
        <f t="shared" si="5"/>
        <v>0</v>
      </c>
      <c r="J29" s="8">
        <f>+E29+H29</f>
        <v>8</v>
      </c>
      <c r="K29" s="8">
        <f t="shared" si="6"/>
        <v>0</v>
      </c>
      <c r="L29" s="50"/>
    </row>
    <row r="30" spans="2:12" ht="15.75" x14ac:dyDescent="0.3">
      <c r="B30" s="4" t="s">
        <v>107</v>
      </c>
      <c r="C30" s="4" t="s">
        <v>46</v>
      </c>
      <c r="D30" s="8">
        <v>0</v>
      </c>
      <c r="E30" s="8">
        <v>0</v>
      </c>
      <c r="F30" s="9">
        <f t="shared" si="4"/>
        <v>0</v>
      </c>
      <c r="G30" s="8">
        <v>10</v>
      </c>
      <c r="H30" s="8">
        <v>10</v>
      </c>
      <c r="I30" s="9">
        <f t="shared" si="5"/>
        <v>0</v>
      </c>
      <c r="J30" s="8">
        <f>+E30+H30</f>
        <v>10</v>
      </c>
      <c r="K30" s="8">
        <f t="shared" si="6"/>
        <v>0</v>
      </c>
      <c r="L30" s="50"/>
    </row>
    <row r="31" spans="2:12" ht="15.75" x14ac:dyDescent="0.3">
      <c r="B31" s="4" t="s">
        <v>108</v>
      </c>
      <c r="C31" s="4" t="s">
        <v>46</v>
      </c>
      <c r="D31" s="42">
        <v>0</v>
      </c>
      <c r="E31" s="42">
        <v>0</v>
      </c>
      <c r="F31" s="9">
        <f t="shared" si="4"/>
        <v>0</v>
      </c>
      <c r="G31" s="42">
        <v>1</v>
      </c>
      <c r="H31" s="42">
        <v>1</v>
      </c>
      <c r="I31" s="9">
        <f t="shared" si="5"/>
        <v>0</v>
      </c>
      <c r="J31" s="42">
        <f>+E31+H31</f>
        <v>1</v>
      </c>
      <c r="K31" s="8">
        <f t="shared" si="6"/>
        <v>0</v>
      </c>
      <c r="L31" s="50"/>
    </row>
    <row r="32" spans="2:12" ht="15.75" x14ac:dyDescent="0.3">
      <c r="B32" s="4" t="s">
        <v>106</v>
      </c>
      <c r="C32" s="4" t="s">
        <v>46</v>
      </c>
      <c r="D32" s="8">
        <v>1</v>
      </c>
      <c r="E32" s="8">
        <v>1</v>
      </c>
      <c r="F32" s="9">
        <f t="shared" si="4"/>
        <v>0</v>
      </c>
      <c r="G32" s="8">
        <v>0</v>
      </c>
      <c r="H32" s="8">
        <v>0</v>
      </c>
      <c r="I32" s="9">
        <f t="shared" si="5"/>
        <v>0</v>
      </c>
      <c r="J32" s="8">
        <f t="shared" si="2"/>
        <v>1</v>
      </c>
      <c r="K32" s="8">
        <f t="shared" si="6"/>
        <v>0</v>
      </c>
      <c r="L32" s="50"/>
    </row>
    <row r="33" spans="2:12" ht="15.75" x14ac:dyDescent="0.3">
      <c r="B33" s="4" t="s">
        <v>12</v>
      </c>
      <c r="C33" s="4" t="s">
        <v>46</v>
      </c>
      <c r="D33" s="8">
        <v>2</v>
      </c>
      <c r="E33" s="8">
        <v>2</v>
      </c>
      <c r="F33" s="9">
        <f t="shared" si="4"/>
        <v>0</v>
      </c>
      <c r="G33" s="8">
        <v>12</v>
      </c>
      <c r="H33" s="8">
        <v>12</v>
      </c>
      <c r="I33" s="9">
        <f t="shared" si="5"/>
        <v>0</v>
      </c>
      <c r="J33" s="8">
        <f t="shared" si="2"/>
        <v>14</v>
      </c>
      <c r="K33" s="8">
        <f t="shared" si="6"/>
        <v>0</v>
      </c>
      <c r="L33" s="50"/>
    </row>
    <row r="34" spans="2:12" ht="15.75" x14ac:dyDescent="0.3">
      <c r="B34" s="4" t="s">
        <v>31</v>
      </c>
      <c r="C34" s="4" t="s">
        <v>46</v>
      </c>
      <c r="D34" s="8">
        <v>1</v>
      </c>
      <c r="E34" s="8">
        <v>1</v>
      </c>
      <c r="F34" s="9">
        <f t="shared" si="4"/>
        <v>0</v>
      </c>
      <c r="G34" s="8">
        <v>2</v>
      </c>
      <c r="H34" s="8">
        <v>2</v>
      </c>
      <c r="I34" s="9">
        <f t="shared" si="5"/>
        <v>0</v>
      </c>
      <c r="J34" s="8">
        <f t="shared" si="2"/>
        <v>3</v>
      </c>
      <c r="K34" s="8">
        <f t="shared" si="6"/>
        <v>0</v>
      </c>
      <c r="L34" s="50"/>
    </row>
    <row r="35" spans="2:12" ht="15.75" x14ac:dyDescent="0.3">
      <c r="B35" s="4" t="s">
        <v>32</v>
      </c>
      <c r="C35" s="4" t="s">
        <v>46</v>
      </c>
      <c r="D35" s="8">
        <v>1</v>
      </c>
      <c r="E35" s="8">
        <v>1</v>
      </c>
      <c r="F35" s="9">
        <f t="shared" si="4"/>
        <v>0</v>
      </c>
      <c r="G35" s="8">
        <v>0</v>
      </c>
      <c r="H35" s="8">
        <v>0</v>
      </c>
      <c r="I35" s="9">
        <f t="shared" si="5"/>
        <v>0</v>
      </c>
      <c r="J35" s="8">
        <f t="shared" si="2"/>
        <v>1</v>
      </c>
      <c r="K35" s="8">
        <f t="shared" si="6"/>
        <v>0</v>
      </c>
      <c r="L35" s="50"/>
    </row>
    <row r="36" spans="2:12" ht="15.75" x14ac:dyDescent="0.3">
      <c r="B36" s="4" t="s">
        <v>34</v>
      </c>
      <c r="C36" s="4" t="s">
        <v>46</v>
      </c>
      <c r="D36" s="8">
        <v>0</v>
      </c>
      <c r="E36" s="8">
        <v>0</v>
      </c>
      <c r="F36" s="9">
        <f t="shared" si="4"/>
        <v>0</v>
      </c>
      <c r="G36" s="8">
        <v>1</v>
      </c>
      <c r="H36" s="8">
        <v>1</v>
      </c>
      <c r="I36" s="9">
        <f t="shared" si="5"/>
        <v>0</v>
      </c>
      <c r="J36" s="8">
        <f t="shared" si="2"/>
        <v>1</v>
      </c>
      <c r="K36" s="8">
        <f t="shared" si="6"/>
        <v>0</v>
      </c>
      <c r="L36" s="53"/>
    </row>
  </sheetData>
  <mergeCells count="10">
    <mergeCell ref="L3:L5"/>
    <mergeCell ref="L6:L9"/>
    <mergeCell ref="L10:L36"/>
    <mergeCell ref="B1:J2"/>
    <mergeCell ref="C3:C4"/>
    <mergeCell ref="D3:H3"/>
    <mergeCell ref="J3:J5"/>
    <mergeCell ref="K3:K5"/>
    <mergeCell ref="D4:F4"/>
    <mergeCell ref="G4:I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MVARGAS</vt:lpstr>
      <vt:lpstr>DCAIPA</vt:lpstr>
      <vt:lpstr>SBOHORQUEZ</vt:lpstr>
      <vt:lpstr>JMARIN</vt:lpstr>
      <vt:lpstr>MVARGAS!Área_de_impresión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secura08</dc:creator>
  <cp:lastModifiedBy>USUARIO</cp:lastModifiedBy>
  <cp:lastPrinted>2021-03-09T22:54:20Z</cp:lastPrinted>
  <dcterms:created xsi:type="dcterms:W3CDTF">2021-03-09T19:17:10Z</dcterms:created>
  <dcterms:modified xsi:type="dcterms:W3CDTF">2021-07-06T19:09:37Z</dcterms:modified>
</cp:coreProperties>
</file>