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2" i="1"/>
  <c r="I2" s="1"/>
</calcChain>
</file>

<file path=xl/sharedStrings.xml><?xml version="1.0" encoding="utf-8"?>
<sst xmlns="http://schemas.openxmlformats.org/spreadsheetml/2006/main" count="43" uniqueCount="43">
  <si>
    <t>MES</t>
  </si>
  <si>
    <t>FECHA DE SOLICITUD</t>
  </si>
  <si>
    <t>HORA SOLICITUD IPS</t>
  </si>
  <si>
    <t>NOMBRE</t>
  </si>
  <si>
    <t>TIPO DOCUMENTO</t>
  </si>
  <si>
    <t>DOCUMENTO</t>
  </si>
  <si>
    <t>F. DE NACIMIENTO</t>
  </si>
  <si>
    <t>EDAD EN AÑOS</t>
  </si>
  <si>
    <t>EDAD EN DIAS</t>
  </si>
  <si>
    <t>TIPO AFILIADO</t>
  </si>
  <si>
    <t>CATEGORIA</t>
  </si>
  <si>
    <t>IPS PRIMARIA</t>
  </si>
  <si>
    <t>DIRECCION</t>
  </si>
  <si>
    <t>MUNICIPIO</t>
  </si>
  <si>
    <t>DEPARTAMENTO</t>
  </si>
  <si>
    <t>TELEFONO FIJO</t>
  </si>
  <si>
    <t>CELULAR</t>
  </si>
  <si>
    <t>NOMBRE DEL FAMILIA</t>
  </si>
  <si>
    <t>IPS DE LA CUAL EGRESA</t>
  </si>
  <si>
    <t>COD DX</t>
  </si>
  <si>
    <t>DIAGNOSTICO</t>
  </si>
  <si>
    <t>CONSUMO DE O2</t>
  </si>
  <si>
    <t>TIEMPO DE TRATAMIENTO(DIAS O MESES)</t>
  </si>
  <si>
    <t>PROVEDOR</t>
  </si>
  <si>
    <t>FECHA DE ENTREGA</t>
  </si>
  <si>
    <t>No AUTORIZACION O VERIFICACION</t>
  </si>
  <si>
    <t>MEDYTECH</t>
  </si>
  <si>
    <t>A</t>
  </si>
  <si>
    <t>CUNDINAMARCA</t>
  </si>
  <si>
    <t>BENEFICIARIO</t>
  </si>
  <si>
    <t>MARZO</t>
  </si>
  <si>
    <t>RC</t>
  </si>
  <si>
    <t>AITANA CASTRILLON ARGEL</t>
  </si>
  <si>
    <t>CAFAM</t>
  </si>
  <si>
    <t>CRA 66 A NUMERO 10A -41 APT 103 BARRIO SALAZAR GOMEZ</t>
  </si>
  <si>
    <t>BOGOTA</t>
  </si>
  <si>
    <t>3114970521-3138909240</t>
  </si>
  <si>
    <t>PAOLA ANGEL</t>
  </si>
  <si>
    <t>CAFAM CLINICA PEDIATRICA</t>
  </si>
  <si>
    <t>J219</t>
  </si>
  <si>
    <t>BRONQUIOLITIS AGUDA NO ESPECIFICADA</t>
  </si>
  <si>
    <t>CN 1/8 LTR POR MIN POR 24 HORAS</t>
  </si>
  <si>
    <t>OXIPRO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</si>
</sst>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0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2"/>
  <sheetViews>
    <sheetView tabSelected="1" topLeftCell="A2" workbookViewId="0">
      <selection activeCell="A2" sqref="A2:Z2"/>
    </sheetView>
  </sheetViews>
  <sheetFormatPr baseColWidth="10" defaultRowHeight="15"/>
  <cols>
    <col min="1" max="3" width="11.42578125" style="5"/>
    <col min="4" max="4" width="49.140625" style="5" customWidth="1"/>
    <col min="5" max="9" width="11.42578125" style="5"/>
    <col min="10" max="10" width="17.140625" style="5" customWidth="1"/>
    <col min="11" max="11" width="11.42578125" style="5"/>
    <col min="12" max="12" width="19.85546875" style="5" customWidth="1"/>
    <col min="13" max="14" width="11.42578125" style="5"/>
    <col min="15" max="15" width="18.28515625" style="5" customWidth="1"/>
    <col min="16" max="20" width="11.42578125" style="5"/>
    <col min="21" max="21" width="15.7109375" style="5" customWidth="1"/>
    <col min="22" max="22" width="39" style="5" customWidth="1"/>
    <col min="23" max="23" width="11.42578125" style="5"/>
    <col min="24" max="24" width="18.5703125" style="5" customWidth="1"/>
    <col min="25" max="16384" width="11.42578125" style="5"/>
  </cols>
  <sheetData>
    <row r="1" spans="1:29" s="1" customFormat="1" ht="4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4" t="s">
        <v>24</v>
      </c>
      <c r="Z1" s="1" t="s">
        <v>25</v>
      </c>
    </row>
    <row r="2" spans="1:29" ht="27" customHeight="1">
      <c r="A2" s="11" t="s">
        <v>30</v>
      </c>
      <c r="B2" s="12">
        <v>43899</v>
      </c>
      <c r="C2" s="9">
        <v>0.64374999999999993</v>
      </c>
      <c r="D2" s="7" t="s">
        <v>32</v>
      </c>
      <c r="E2" s="7" t="s">
        <v>31</v>
      </c>
      <c r="F2" s="7">
        <v>1022449137</v>
      </c>
      <c r="G2" s="8">
        <v>43660</v>
      </c>
      <c r="H2" s="10">
        <f t="shared" ref="H2" si="0">(B2-G2)/365</f>
        <v>0.65479452054794518</v>
      </c>
      <c r="I2" s="6">
        <f t="shared" ref="I2" si="1">H2*365</f>
        <v>239</v>
      </c>
      <c r="J2" s="7" t="s">
        <v>29</v>
      </c>
      <c r="K2" s="7" t="s">
        <v>27</v>
      </c>
      <c r="L2" s="7" t="s">
        <v>33</v>
      </c>
      <c r="M2" s="13" t="s">
        <v>34</v>
      </c>
      <c r="N2" s="7" t="s">
        <v>35</v>
      </c>
      <c r="O2" s="7" t="s">
        <v>28</v>
      </c>
      <c r="P2" s="7">
        <v>0</v>
      </c>
      <c r="Q2" s="13" t="s">
        <v>36</v>
      </c>
      <c r="R2" s="13" t="s">
        <v>37</v>
      </c>
      <c r="S2" s="7" t="s">
        <v>38</v>
      </c>
      <c r="T2" s="7" t="s">
        <v>39</v>
      </c>
      <c r="U2" s="7" t="s">
        <v>40</v>
      </c>
      <c r="V2" s="7" t="s">
        <v>41</v>
      </c>
      <c r="W2" s="7">
        <v>30</v>
      </c>
      <c r="X2" s="7" t="s">
        <v>42</v>
      </c>
      <c r="Y2" s="7"/>
      <c r="Z2" s="7">
        <v>48932230</v>
      </c>
      <c r="AA2" s="7" t="s">
        <v>26</v>
      </c>
      <c r="AB2" s="7"/>
      <c r="AC2" s="7">
        <v>47829751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Chala Gutierrez</dc:creator>
  <cp:lastModifiedBy>Deisy Chala Gutierrez</cp:lastModifiedBy>
  <dcterms:created xsi:type="dcterms:W3CDTF">2018-01-05T23:44:28Z</dcterms:created>
  <dcterms:modified xsi:type="dcterms:W3CDTF">2020-03-09T21:49:56Z</dcterms:modified>
</cp:coreProperties>
</file>